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4F856C17-B55A-4D6D-A023-29402ABD5D40}" xr6:coauthVersionLast="47" xr6:coauthVersionMax="47" xr10:uidLastSave="{00000000-0000-0000-0000-000000000000}"/>
  <bookViews>
    <workbookView xWindow="25695" yWindow="0" windowWidth="26010" windowHeight="20985" firstSheet="5" activeTab="7" xr2:uid="{00000000-000D-0000-FFFF-FFFF00000000}"/>
  </bookViews>
  <sheets>
    <sheet name="1." sheetId="57" r:id="rId1"/>
    <sheet name="D1." sheetId="65" r:id="rId2"/>
    <sheet name="2." sheetId="155" r:id="rId3"/>
    <sheet name="3." sheetId="313" r:id="rId4"/>
    <sheet name="D3." sheetId="314" r:id="rId5"/>
    <sheet name="4." sheetId="338" r:id="rId6"/>
    <sheet name="D4." sheetId="339" r:id="rId7"/>
    <sheet name="F1." sheetId="354" r:id="rId8"/>
    <sheet name="FD1." sheetId="355" r:id="rId9"/>
    <sheet name="5." sheetId="211" r:id="rId10"/>
    <sheet name="D5." sheetId="212" r:id="rId11"/>
    <sheet name="6." sheetId="253" r:id="rId12"/>
    <sheet name="D6. " sheetId="252" r:id="rId13"/>
    <sheet name="F2." sheetId="346" r:id="rId14"/>
    <sheet name="FD2." sheetId="347" r:id="rId15"/>
    <sheet name="F3." sheetId="348" r:id="rId16"/>
    <sheet name="FD3." sheetId="349" r:id="rId17"/>
    <sheet name="7." sheetId="356" r:id="rId18"/>
    <sheet name="D7." sheetId="357" r:id="rId19"/>
    <sheet name="8." sheetId="358" r:id="rId20"/>
    <sheet name="D8." sheetId="359" r:id="rId21"/>
    <sheet name="9." sheetId="362" r:id="rId22"/>
    <sheet name="D9." sheetId="363" r:id="rId23"/>
    <sheet name="10." sheetId="360" r:id="rId24"/>
    <sheet name="D10." sheetId="361" r:id="rId25"/>
    <sheet name="F4." sheetId="351" r:id="rId26"/>
    <sheet name="FD4." sheetId="350" r:id="rId27"/>
    <sheet name="F5." sheetId="353" r:id="rId28"/>
    <sheet name="FD5." sheetId="352" r:id="rId29"/>
    <sheet name="F6." sheetId="309" r:id="rId30"/>
    <sheet name="FD6." sheetId="310" r:id="rId31"/>
    <sheet name="F7." sheetId="270" r:id="rId32"/>
    <sheet name="FD7." sheetId="271" r:id="rId33"/>
    <sheet name="11." sheetId="315" r:id="rId34"/>
    <sheet name="D11." sheetId="316" r:id="rId35"/>
    <sheet name="12." sheetId="342" r:id="rId36"/>
    <sheet name="D12." sheetId="343" r:id="rId37"/>
    <sheet name="13." sheetId="311" r:id="rId38"/>
    <sheet name="D13." sheetId="312" r:id="rId39"/>
    <sheet name="14." sheetId="340" r:id="rId40"/>
    <sheet name="D14." sheetId="341" r:id="rId41"/>
    <sheet name="B1." sheetId="364" r:id="rId42"/>
    <sheet name="BD1." sheetId="365" r:id="rId43"/>
    <sheet name="B2." sheetId="261" r:id="rId44"/>
    <sheet name="BD2." sheetId="262" r:id="rId45"/>
    <sheet name="B3." sheetId="285" r:id="rId46"/>
    <sheet name="BD3." sheetId="286" r:id="rId47"/>
    <sheet name="B4." sheetId="317" r:id="rId48"/>
    <sheet name="BD4." sheetId="318"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AMO_UniqueIdentifierII" hidden="1">"'89a30161-3c29-4753-8aa5-1476e8b415d6'"</definedName>
    <definedName name="_AMO_XmlVersion" hidden="1">"'1'"</definedName>
    <definedName name="DateList">[1]Cryptocurrencies!$Q$2:$Q$36</definedName>
    <definedName name="hitta2">[2]mappningar!$B$2:$C$509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"09/26/2018 07:19:07"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raderEng">#REF!</definedName>
    <definedName name="raderSv">#REF!</definedName>
    <definedName name="raderTaBortSv">[3]Innehåll!#REF!</definedName>
    <definedName name="SheetType">[4]Start!$T$6:$T$16</definedName>
    <definedName name="textEng">#REF!</definedName>
    <definedName name="textSv">#REF!</definedName>
    <definedName name="timePeriodEng">#REF!</definedName>
    <definedName name="timeperiodSv">#REF!</definedName>
    <definedName name="TRNR_0a679f52f6914ebeb1eb83fb68b1898d_1394_9" hidden="1">#REF!</definedName>
    <definedName name="TRNR_0f33ca89a15c42efbaeb7663c6670a54_3947_2" hidden="1">#REF!</definedName>
    <definedName name="TRNR_13e89ab24047463bbeed0330bab3dfec_2696_4" hidden="1">#REF!</definedName>
    <definedName name="TRNR_14683054ca6545d9b655a953b78519e6_610_4" hidden="1">#REF!</definedName>
    <definedName name="TRNR_1bf68af78c41443985dceae6455eb02d_215_1" hidden="1">#REF!</definedName>
    <definedName name="TRNR_1dbb972f67ac4faf9fe2da6885a59d91_105_1" hidden="1">#REF!</definedName>
    <definedName name="TRNR_24b9523fafac4372ab62802d54754675_221_1" hidden="1">#REF!</definedName>
    <definedName name="TRNR_255b4be3bbf94bcb9bf326191c666f0e_157_1" hidden="1">#REF!</definedName>
    <definedName name="TRNR_36a32ad7469d45329720db965cec44af_48_1" hidden="1">#REF!</definedName>
    <definedName name="TRNR_36ef266ff886485caa56d1d7dcbbf893_25_1" hidden="1">#REF!</definedName>
    <definedName name="TRNR_3afd0c5b074942d0adb0c92148649d6b_102_1" hidden="1">#REF!</definedName>
    <definedName name="TRNR_43155b0fd9ba4e05a457b10e41e2b4f6_157_1" hidden="1">#REF!</definedName>
    <definedName name="TRNR_4a916914f7964e8bbb9fdafbeb8708bb_327_4" hidden="1">#REF!</definedName>
    <definedName name="TRNR_4a9f26fdc3164f49801f1149f4918bdd_2957_4" hidden="1">#REF!</definedName>
    <definedName name="TRNR_5902178a0c864fee83a4d8eca6c7d699_6545_2" hidden="1">#REF!</definedName>
    <definedName name="TRNR_5d16f61da28e4f15a91afcd23d76b86b_2958_8" hidden="1">#REF!</definedName>
    <definedName name="TRNR_6a2a916e46694466bbd665fe0ad4e1c0_154_1" hidden="1">#REF!</definedName>
    <definedName name="TRNR_6a4077e3f16849b78fda385e7ea4edb6_2434_4" hidden="1">#REF!</definedName>
    <definedName name="TRNR_70434c3d375f4b56bcedf72fdc24f904_3_2" hidden="1">[5]Swaptionsvolatilitet!#REF!</definedName>
    <definedName name="TRNR_8084882fb9734a87800caa235e26105f_157_1" hidden="1">#REF!</definedName>
    <definedName name="TRNR_80a389cc7a5a498587ea028aeb894071_6629_2" hidden="1">#REF!</definedName>
    <definedName name="TRNR_81aa75c9c1f84ce48d89625b59a2098f_74_6" hidden="1">#REF!</definedName>
    <definedName name="TRNR_81ad37bedf4b479790b72c2b619366bd_25_1" hidden="1">#REF!</definedName>
    <definedName name="TRNR_897345acc73046e180fc793010469ef4_1394_8" hidden="1">#REF!</definedName>
    <definedName name="TRNR_917829413f7a41a38e222b88c4248902_587_2" hidden="1">#REF!</definedName>
    <definedName name="TRNR_97d1c7bad2e449e5932a7506acbaddca_157_1" hidden="1">#REF!</definedName>
    <definedName name="TRNR_9d63ab814e44434385efc03be47ed3a9_215_1" hidden="1">#REF!</definedName>
    <definedName name="TRNR_a7ac660a8ed548a496b29363c69b6ff3_262_3" hidden="1">[6]Blad1!$A$1</definedName>
    <definedName name="TRNR_afe96d9a99a8497e920393d0fef4d7e3_25_1" hidden="1">#REF!</definedName>
    <definedName name="TRNR_b6270fe9a7094d9b998b0656f479b9d0_203_1" hidden="1">[7]USDfin!#REF!</definedName>
    <definedName name="TRNR_b8423b09c5e5460b86d90d193ebae42a_188_1" hidden="1">[7]USDfin!#REF!</definedName>
    <definedName name="TRNR_bd2e6d2eec1c44d3b051e9d5e6e75c03_101_1" hidden="1">#REF!</definedName>
    <definedName name="TRNR_bd3566eef6f148558c980d90f0d94924_377_1" hidden="1">#REF!</definedName>
    <definedName name="TRNR_c4d83c379a88483c93376990ab6a5bbd_215_1" hidden="1">#REF!</definedName>
    <definedName name="TRNR_ca1dddb7620f43daa54695cecd5ad031_587_1" hidden="1">#REF!</definedName>
    <definedName name="TRNR_d7a315efe15f4de4854bf8098ebbafe0_783_3" hidden="1">#REF!</definedName>
    <definedName name="TRNR_da07599f27ed4e1aa44cc34f2d25cbfb_215_1" hidden="1">#REF!</definedName>
    <definedName name="TRNR_da7b5d5f34644a0bac450b25bc355cb6_105_1" hidden="1">#REF!</definedName>
    <definedName name="TRNR_e814e9b55a314ed5bd64b4f1f52a316d_377_1" hidden="1">#REF!</definedName>
    <definedName name="TRNR_e9d11cd110054d71a659c75c076ea90e_2436_3" hidden="1">#REF!</definedName>
    <definedName name="TRNR_edc2484e7893412e8ebaf6d94d60f2a0_2698_3" hidden="1">#REF!</definedName>
    <definedName name="TRNR_ee37afcd240c4022a356082dd6bc047e_157_1" hidden="1">#REF!</definedName>
    <definedName name="TRNR_f08486c23a914945927a721ce74f1b27_2958_9" hidden="1">#REF!</definedName>
    <definedName name="TRNR_f1d148324a434361b8cb64e902ee2f25_221_1" hidden="1">#REF!</definedName>
    <definedName name="TRNR_f7dc0d15c46b4da2a8763ab244730ed6_100_4" hidden="1">#REF!</definedName>
    <definedName name="TRNR_fe25e9330cc94af5b4304c8088eb0eee_157_1" hidden="1">#REF!</definedName>
    <definedName name="xxx">#REF!</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38" l="1"/>
  <c r="B14" i="338"/>
  <c r="C13" i="338"/>
  <c r="B13" i="338"/>
  <c r="C12" i="338"/>
  <c r="B12" i="338"/>
  <c r="C11" i="338"/>
  <c r="B11" i="338"/>
  <c r="C10" i="338"/>
  <c r="B10" i="338"/>
  <c r="C9" i="338"/>
  <c r="B9" i="338"/>
</calcChain>
</file>

<file path=xl/sharedStrings.xml><?xml version="1.0" encoding="utf-8"?>
<sst xmlns="http://schemas.openxmlformats.org/spreadsheetml/2006/main" count="341" uniqueCount="213">
  <si>
    <t>Rubrik:</t>
  </si>
  <si>
    <t>Enhet:</t>
  </si>
  <si>
    <t xml:space="preserve">Anm. </t>
  </si>
  <si>
    <t>Källa:</t>
  </si>
  <si>
    <t>Procent</t>
  </si>
  <si>
    <t>Kreditgap</t>
  </si>
  <si>
    <t>Anm.</t>
  </si>
  <si>
    <t>Källor:</t>
  </si>
  <si>
    <t>FI och SCB.</t>
  </si>
  <si>
    <t>SCB.</t>
  </si>
  <si>
    <t>Statsobligationsränta 10 år (höger axel)</t>
  </si>
  <si>
    <t>Enheter:</t>
  </si>
  <si>
    <t>FI.</t>
  </si>
  <si>
    <t>Kreditgap enligt standardmetoden. De streckade linjerna visar de tröskelvärden (2 respektive 10 procent) som enligt standardmetoden används för att omvandla kreditgapet till ett buffertriktvärde.</t>
  </si>
  <si>
    <t>Tröskelvärde 2 procent</t>
  </si>
  <si>
    <t>Tröskelvärde 10 procent</t>
  </si>
  <si>
    <t>Refinitiv.</t>
  </si>
  <si>
    <t/>
  </si>
  <si>
    <t>Bufferriktvärdet</t>
  </si>
  <si>
    <t>Datum</t>
  </si>
  <si>
    <t>Aktiepriser</t>
  </si>
  <si>
    <t>Bankkrediter</t>
  </si>
  <si>
    <t>Bostadspriser</t>
  </si>
  <si>
    <t>Bytesbalans</t>
  </si>
  <si>
    <t>Lånebörda</t>
  </si>
  <si>
    <t>d-SRI</t>
  </si>
  <si>
    <t>Reala krediter</t>
  </si>
  <si>
    <t>Kvot (vänster axel) och procent (höger axel)</t>
  </si>
  <si>
    <t>Kombinerad solvenskvot (vänster axel)</t>
  </si>
  <si>
    <t>Buffertriktvärde enligt standardmetoden.</t>
  </si>
  <si>
    <t>Hushåll</t>
  </si>
  <si>
    <t>Icke-finansiella företag</t>
  </si>
  <si>
    <t>Index</t>
  </si>
  <si>
    <t>Handelspolitiskt osäkerhetsindex</t>
  </si>
  <si>
    <t>Total utlåning från monetära finansinstitut i årlig tillväxttakt.</t>
  </si>
  <si>
    <t>Sverige</t>
  </si>
  <si>
    <t>Fondbolagens förening.</t>
  </si>
  <si>
    <t>Övrigt räntebärande</t>
  </si>
  <si>
    <t>Fastigheter och helägda fastighetsbolag</t>
  </si>
  <si>
    <t>Onoterade aktier och övriga finansiella placeringar</t>
  </si>
  <si>
    <t>Noterade aktier och andelar</t>
  </si>
  <si>
    <t>Avkastning på eget kapital, procent</t>
  </si>
  <si>
    <t>FI och EBA.</t>
  </si>
  <si>
    <t>Svenska storbanker</t>
  </si>
  <si>
    <t>Europeiska banker</t>
  </si>
  <si>
    <t>Danske Bank och Nordea</t>
  </si>
  <si>
    <t>Valuta</t>
  </si>
  <si>
    <t>NSFR och LCR Totalt, Pelare 1-krav</t>
  </si>
  <si>
    <t>USD och EUR LCR, Pelare 2-krav</t>
  </si>
  <si>
    <t>SEK LCR, Pelare 2-krav</t>
  </si>
  <si>
    <t>NSFR, Totalt</t>
  </si>
  <si>
    <t>LCR, Totalt</t>
  </si>
  <si>
    <t>LCR, USD</t>
  </si>
  <si>
    <t>LCR, EUR</t>
  </si>
  <si>
    <t>LCR, SEK</t>
  </si>
  <si>
    <t>Baspunkter (vänster axel) och procent (höger axel)</t>
  </si>
  <si>
    <t>Yield: interpolerad marknadsyield för svenska säkerställda obligationer med en beräknad fast duration på fem års effektiv löptid. Avser genomsnitt för de tre svenska storbankerna.</t>
  </si>
  <si>
    <t>Asset swap spread (vänster axel)</t>
  </si>
  <si>
    <t>CDS spread (vänster axel)</t>
  </si>
  <si>
    <t>Yield (höger axel)</t>
  </si>
  <si>
    <t>Normaliserat värde</t>
  </si>
  <si>
    <t>Normaliserat värde innebär att vi subtraherar medianen från observationen och dividerar med standardavvikelsen.</t>
  </si>
  <si>
    <t>Avvikelse från trend i procentenheter</t>
  </si>
  <si>
    <t>Diagram B3. Buffertriktvärdet ligger kvar på 0 procent</t>
  </si>
  <si>
    <t>Räntebärande noterade värdepapper</t>
  </si>
  <si>
    <t>Index baserat på mått av nyhetsartiklar som nämner handelspolitisk osäkerhet.</t>
  </si>
  <si>
    <t>Varaktiga och delvis varaktiga varor (vänster axel)</t>
  </si>
  <si>
    <t>Icke varaktiga varor (vänster axel)</t>
  </si>
  <si>
    <t>Tjänster (vänster axel)</t>
  </si>
  <si>
    <t>Boendekostnader (vänster axel)</t>
  </si>
  <si>
    <t>Diagram 3. Hushållens konsumtion av varor är avvaktande</t>
  </si>
  <si>
    <t>Finansiella tillgångar / Bolån, hushåll med en låntagare</t>
  </si>
  <si>
    <t>Finansiella tillgångar / Bolån, hushåll med flera låntagare</t>
  </si>
  <si>
    <t>&lt;25</t>
  </si>
  <si>
    <t>&gt;64</t>
  </si>
  <si>
    <t>Banklån</t>
  </si>
  <si>
    <t>Marknadsfinansiering</t>
  </si>
  <si>
    <t>Total finansiering</t>
  </si>
  <si>
    <t>Svenska kronor</t>
  </si>
  <si>
    <t>Euro</t>
  </si>
  <si>
    <t>U.S. dollar</t>
  </si>
  <si>
    <t>Övriga</t>
  </si>
  <si>
    <t>Övriga icke-finansiella företag</t>
  </si>
  <si>
    <t>Årlig procentuell tillväxttakt. Banklån avser lån tagna i Sverige. Med marknadsfinansiering avses både obligationer och penningmarknadsinstrument.</t>
  </si>
  <si>
    <t>Statliga aktörer</t>
  </si>
  <si>
    <t>Icke-statliga aktörer</t>
  </si>
  <si>
    <t>Individuella hackare</t>
  </si>
  <si>
    <t>Okänd</t>
  </si>
  <si>
    <t>Antal cyberattacker</t>
  </si>
  <si>
    <t>ECB:s bearbetning av data. Data avser verifierade incidenter mot kritiska samhällsfunktioner i stort, inte enbart finansiell sektor.</t>
  </si>
  <si>
    <t>Diagrammet visar finansiella tillgångar som andelar av bolåneskulder för olika åldersgrupper och typer av hushåll. Genomsnittliga kvoter för respektive kategori. Endast hushåll med bolån ingår. Ställningsvärden vid årsskiftet 2024/2025.</t>
  </si>
  <si>
    <t>FI:s transaktionsrapporteringssystem, Refinitiv, Riksgälden och Svenska Handelsbanken Bond Indices.</t>
  </si>
  <si>
    <t>Statsobligationer</t>
  </si>
  <si>
    <t>Säkerställda obligationer</t>
  </si>
  <si>
    <t>FI, Nasdaq OMX Stockholm 30 index och Riksbanken.</t>
  </si>
  <si>
    <t>Börsindex OMX 30 (vänster axel)</t>
  </si>
  <si>
    <t>Övriga företag</t>
  </si>
  <si>
    <t>Fastighetsföretag</t>
  </si>
  <si>
    <t>Procent av utlåning (vänster) och procent (höger)</t>
  </si>
  <si>
    <t>Diagrammet visar andelen banklån till företag som klassificeras som sårbara i stresstesten. Beräkningarna baseras på respektive års data från 2019 till 2023 och representerar ett scenario för nästkommande år. Stibor avser en referensränta med 3 månaders löptid och anges som genomsnittliga värden, eftersom det bäst speglar företagens referensränta under respektive år. Åren på x-axeln avser de årsredovisningar som stresstesten bygger på.</t>
  </si>
  <si>
    <t>Konstant ränta 4 procent</t>
  </si>
  <si>
    <t>Procent av utlåning till företag</t>
  </si>
  <si>
    <t>EBA.</t>
  </si>
  <si>
    <t>Förändring BNP</t>
  </si>
  <si>
    <t>Förändring CET1</t>
  </si>
  <si>
    <t>AT</t>
  </si>
  <si>
    <t>BE</t>
  </si>
  <si>
    <t>DE</t>
  </si>
  <si>
    <t>DK</t>
  </si>
  <si>
    <t>ES</t>
  </si>
  <si>
    <t>FI</t>
  </si>
  <si>
    <t>FR</t>
  </si>
  <si>
    <t>GR</t>
  </si>
  <si>
    <t>HU</t>
  </si>
  <si>
    <t>IE</t>
  </si>
  <si>
    <t>IT</t>
  </si>
  <si>
    <t>NL</t>
  </si>
  <si>
    <t>NO</t>
  </si>
  <si>
    <t>PL</t>
  </si>
  <si>
    <t>PT</t>
  </si>
  <si>
    <t>RO</t>
  </si>
  <si>
    <t>SE</t>
  </si>
  <si>
    <t>EU/EES exkl. SE</t>
  </si>
  <si>
    <t>Svenska banker</t>
  </si>
  <si>
    <t>Ej stressat</t>
  </si>
  <si>
    <t>Stressat</t>
  </si>
  <si>
    <t>Räntenetto</t>
  </si>
  <si>
    <t>Provisionsnetto</t>
  </si>
  <si>
    <t>Tradingnetto</t>
  </si>
  <si>
    <t>Övrigt</t>
  </si>
  <si>
    <t>Nettointäkter</t>
  </si>
  <si>
    <t>FI-analys 11</t>
  </si>
  <si>
    <t>FI-analys 51</t>
  </si>
  <si>
    <t>Konstanta Lånebetalningar</t>
  </si>
  <si>
    <t>Höjning av bolånetak</t>
  </si>
  <si>
    <t>FI-Analys 51</t>
  </si>
  <si>
    <t>Global</t>
  </si>
  <si>
    <t>Europa &amp;Norden</t>
  </si>
  <si>
    <t>Branschfonder</t>
  </si>
  <si>
    <t xml:space="preserve">Nordamerika </t>
  </si>
  <si>
    <t>Andra marknader</t>
  </si>
  <si>
    <t>Asien inkl Japan</t>
  </si>
  <si>
    <t>Andel</t>
  </si>
  <si>
    <t>Placeringsinriktning</t>
  </si>
  <si>
    <t>Övriga EU/EES-banker</t>
  </si>
  <si>
    <t>Finansiell sparkvot exklusive pensionssparande (höger axel)</t>
  </si>
  <si>
    <t>Diagram 2. Likviditeten på obligationsmarknaderna förbättras trendmässigt</t>
  </si>
  <si>
    <t>25–34</t>
  </si>
  <si>
    <t>35–44</t>
  </si>
  <si>
    <t>45–54</t>
  </si>
  <si>
    <t>55–64</t>
  </si>
  <si>
    <t xml:space="preserve">Diagrammet visar skattningar av regelförändringarnas effekt på nya bostadsköpares bolån utifrån de olika metoder och resultat som presenterats i FI-analys 11 (Finansinspektionen, 2017), FI-analys 12 (Andersson, Aranki, Gjirja och Ingefeldt, 2018), FI-analys 20 (Aranki och Larsson, 2019) och FI-analys 51 (Aranki, Koptyug och Sundmark, 2025). Beräkningarna utgår ifrån skattade effekter på de bolånetagare som påverkas. Vi skalar effekterna för att få en genomsnittlig effekt på alla nya bostadsköpare där vi utgår ifrån att 43 procent i dag skullepåverkas av ett höjt bolånetak och 14,6 procent av borttaget skärpt amorteringskrav. Resultaten för FI-analys 11 baseras på den skattade elasticiteten (-0,3) mellan lånebetalningar och bolån. Konstanta lånebetalningar visar en beräkning på hur lånen förändras om nya bostadsköpare fullständigt ersätter minskade amorteringar med ökade räntekostnader. </t>
  </si>
  <si>
    <t>Borttaget skärpt amorteringskrav</t>
  </si>
  <si>
    <t>FI-analys 20</t>
  </si>
  <si>
    <t>FI-analys 12</t>
  </si>
  <si>
    <t>Diagram 4. Hushållens finansiella tillgångar och skulder är ojämnt fördelade mellan åldersgrupper</t>
  </si>
  <si>
    <t xml:space="preserve">Diagram 5. Fastighetsföretagens efterfrågan på marknadsfinansiering har ökat det senaste halvåret </t>
  </si>
  <si>
    <t>Andel av placeringstillgångar</t>
  </si>
  <si>
    <t>EU och EFTA</t>
  </si>
  <si>
    <t>USA</t>
  </si>
  <si>
    <t>Övriga världen</t>
  </si>
  <si>
    <t>Till och med den 31 december 2021 visas trafikljuskvoten för livförsäkringsföretag och tjänstepensionskassor. Sedan den 31 mars 2022 visas solvensen enligt den nya tjänstepensionsregleringen. Serien är en blandning av två mått som vi har valt att benämna kombinerad solvenskvot. Solvensdata är till och med den 30 september 2025.</t>
  </si>
  <si>
    <t>Till de mer riskfyllda tillgångsslagen räknas aktier, onoterade aktier och övriga finansiella placeringar samt fastigheter och helägda fastighetsbolag. Till de räntebärande, och i sammanhanget mindre riskfyllda, räknas noterade räntebärande värdepapper och övrigt räntebärande. Diagrammet avser livförsäkrings- och tjänstepensionsföretagen, exklusive fond- och depåförsäkring, till och med den 30 juni 2025.</t>
  </si>
  <si>
    <t>Avser livförsäkrings- och tjänstepensionsföretag, exklusive fond- och depåförsäkring, per den 30 september 2025.</t>
  </si>
  <si>
    <t xml:space="preserve">Kvoterna avser viktade genomsnitt där viktning gjorts mot det egna kapitalet. Europeiska banker avser cirka 160 större europeiska banker. Serierna för europeiska och nordiska banker rapporteras i euro och inte justerade för växelkursförändringar. </t>
  </si>
  <si>
    <t xml:space="preserve">Nyckeltalet beräknas utifrån Europeiska Bankmyndigheten (EBA:s) metod, nettoresultatet räknas upp i årstakt och det egna kapitalet beräknas som ett genomsnitt av innevarande kvartal och det fjärde kvartalet föregående år. </t>
  </si>
  <si>
    <t xml:space="preserve">Avser de svenska storbankerna samt Nordeas och Danske Banks svenska filialer. Stadiefördelning enligt IFRS 9 där stadie 1 innefattar lån utan någon betydande ökning av kreditrisken. </t>
  </si>
  <si>
    <t>Endast svenska storbanker. Oviktade genomsnitt. Data för september 2025.</t>
  </si>
  <si>
    <t>Asset swap spread: kreditspread för svenska säkerställda obligationer med beräknad fast duration på 5 års effektiv löptid; avser en månads rullande genomsnitt för de tre svenska storbankerna. CDS spread: kreditspread för seniora icke säkerställda obligationer; avser en månads rullande genomsnitt för de tre svenska storbankerna.</t>
  </si>
  <si>
    <t>Stadie 1 (vänster axel)</t>
  </si>
  <si>
    <t>Stadie 2 (höger axel)</t>
  </si>
  <si>
    <t>Stadie 3 (höger axel)</t>
  </si>
  <si>
    <t>Diagram B1. Stor andel av aktie- och fondförmögenheten är placerad i USA</t>
  </si>
  <si>
    <t>FI och Morningstar.</t>
  </si>
  <si>
    <t>Diagram 1. Osäkerheten är fortsatt stor</t>
  </si>
  <si>
    <t>Trade Policy Uncertainty Index.</t>
  </si>
  <si>
    <t>Finansinspektionens likviditetsmått  är en aggregering av olika enskilda indikatorer för säkerställda obligationer och nominella statsobligationer med benchmarkstatus. Högre värden motsvarar högre likviditet. Diagrammen visar två månaders glidande medelvärde av index.</t>
  </si>
  <si>
    <t>FI och Statistiska centralbyrån (SCB).</t>
  </si>
  <si>
    <t>Hushållens konsumtion som andel av disponibel inkomst och fördelad på typ av vara och varaktighet. Sparande som andel av disponibel inkomst i termer av finansiell sparkvot exklusive pensionssparande. Löpande priser. Konsumtion och sparande har beräknats med fyra kvartals glidande medelvärde.</t>
  </si>
  <si>
    <t>Miljarder kronor</t>
  </si>
  <si>
    <t>Diagram F2. Skattad andel lån till företag med förhöjd kreditrisk i FI:s stresstest och genomsnittlig referensränta</t>
  </si>
  <si>
    <t>ECB och FI.</t>
  </si>
  <si>
    <t>Fastighetsföretag (vänster axel)</t>
  </si>
  <si>
    <t>Övriga företag (vänster axel)</t>
  </si>
  <si>
    <t>Stibor (höger axel)</t>
  </si>
  <si>
    <t>Diagram F3. Skattade kreditförluster i FI:s stresstest</t>
  </si>
  <si>
    <t>Kreditförlust avser beräknade kreditförluster i stress. Konstant ränta 4 procent avser beräknade kreditförluster under antagandet att samtliga företags räntekostnader uppgår till 4 procent för alla år.</t>
  </si>
  <si>
    <t>Diagram 7. Lönsamheten minskar men är fortfarande på hög nivå</t>
  </si>
  <si>
    <t>Diagram 8. Något förbättrad tillgångskvalitet på aggregerad nivå</t>
  </si>
  <si>
    <t>Stadie 2 visar andelen lån med en betydande ökning av kreditrisken sedan lånet först gavs ut. Stadie 3 avser kreditförsämrade lån. Stadie 2 och 3 visas på höger axel. Notera att y-axeln är skuren och börjar på 80 procent.</t>
  </si>
  <si>
    <t>Diagram 9. Kreditspreadarna har fallit tillbaka sedan marknadsoron i början av april</t>
  </si>
  <si>
    <t>Diagram 10. Svenska storbanker uppfyller likviditetskraven med god marginal</t>
  </si>
  <si>
    <t>Diagrammet visar den kumulativa nedgången i BNP samt minskningen i kärnprimärkapitalkvoten mellan 2024 och 2027 för en medianbank i respektive land. Nedgången i BNP kan ses som ett förenklat mått på hur hårt respektive lands banker stressades. Förändringen i kärnprimärkapitalkvoten är enligt den gradvisa infasningen av förändringarna i regelverket för kapitalkrav (CRR3) och med 2024 som har omräknats av banker för att vara konsekvent med CRR3.</t>
  </si>
  <si>
    <t>Y-axel: Förändring i CET1-kvot, procentenheter. X-axel: förändring i BNP, procent</t>
  </si>
  <si>
    <t>Diagram F5. Svenska banker har högre intjäning än övriga EU/EES banker även efter stress</t>
  </si>
  <si>
    <t>Rörelseintäkter som andel av riskvägda tillgångar, procent</t>
  </si>
  <si>
    <t>Diagrammet visar bankers intjäning under ett treårigt stressat scenario, jämfört med ett icke-stressat alternativ med intjäning på samma nivå som 2024.</t>
  </si>
  <si>
    <t>Diagram F6. Utlåningstillväxten är låg</t>
  </si>
  <si>
    <t>Total utlåning</t>
  </si>
  <si>
    <t>Diagram F7. Systemriskindikatorn d-SRI tyder på låg riskuppbyggnad</t>
  </si>
  <si>
    <t>Diagram 11. Geografisk fördelning av placeringstillgångar</t>
  </si>
  <si>
    <t>Diagram 12. Solvensen är stabil</t>
  </si>
  <si>
    <t>Diagram 13. Svenska fondsparare är högt exponerade mot amerikanska aktier</t>
  </si>
  <si>
    <t>Andelar av det svenska fondsparandet fördelat på placeringsinriktning. Data avser oktober 2025.</t>
  </si>
  <si>
    <t>Diagram 14. Antalet cyberattacker i Europa har ökat i takt med det försämrade geopolitiska läget</t>
  </si>
  <si>
    <t>ECB och Eurepoc database.</t>
  </si>
  <si>
    <t>Hushållens aktie- och fondförmögenhet fördelad på geografisk marknad för placeringarna. För globalfonder har andelen som är placerad i USA antagits vara indexvikten för USA i indexet MSCI World den 31 oktober 2025 vilket var 72,7 procent.</t>
  </si>
  <si>
    <t>Diagram B2. Kreditgapet är fortsatt negativt</t>
  </si>
  <si>
    <t>Diagram B4. Fördelningen mellan tillgångsslag har stabiliserats</t>
  </si>
  <si>
    <t xml:space="preserve">Diagram 6. Låg andel dollarbaserad marknadsfinansiering för de icke-finansiella företagen </t>
  </si>
  <si>
    <t>Fördelning av utestående volym av marknadsfinansiering per valuta och uppdelat på fastighetsföretag samt övriga icke-finansiella företag. Ställningsvärden per 2025-10-31.</t>
  </si>
  <si>
    <t>Diagram F4. Begränsad kapitalminskning i Sverige trots svårt scenario.</t>
  </si>
  <si>
    <t>Diagram F1. Beräknade effekter av föreslagna lättnader i bolånereglerna på bostadsköpares lån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</si>
</sst>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numFmt numFmtId="165" formatCode="[$-F400]h:mm:ss\ AM/PM"/>
    <numFmt numFmtId="166" formatCode="#,##0_ ;\-#,##0\ "/>
    <numFmt numFmtId="167" formatCode="0.000000"/>
    <numFmt numFmtId="168" formatCode="0.000"/>
    <numFmt numFmtId="169" formatCode="_-* #,##0.0_-;\-* #,##0.0_-;_-* &quot;-&quot;??_-;_-@_-"/>
    <numFmt numFmtId="170" formatCode="_-* #,##0.00\ _k_r_-;\-* #,##0.00\ _k_r_-;_-* &quot;-&quot;??\ _k_r_-;_-@_-"/>
    <numFmt numFmtId="171" formatCode="_-* #,##0\ _k_r_-;\-* #,##0\ _k_r_-;_-* &quot;-&quot;??\ _k_r_-;_-@_-"/>
    <numFmt numFmtId="172" formatCode="mmm\-yy"/>
    <numFmt numFmtId="173" formatCode="[$-41D]mmm/yy;@"/>
    <numFmt numFmtId="174" formatCode="[$-409]yyyy\-mm\-dd"/>
    <numFmt numFmtId="175" formatCode="[$-41D]mmmm\ yyyy;@"/>
    <numFmt numFmtId="176" formatCode="#,##0.0"/>
    <numFmt numFmtId="177" formatCode="#\ ##0.0"/>
    <numFmt numFmtId="178" formatCode="0.0000"/>
    <numFmt numFmtId="179" formatCode="0.0000000"/>
  </numFmts>
  <fonts count="42"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sz val="11"/>
      <name val="Calibri"/>
      <family val="2"/>
    </font>
    <font>
      <sz val="10"/>
      <name val="Arial"/>
      <family val="2"/>
    </font>
    <font>
      <sz val="10"/>
      <name val="Arial"/>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1"/>
      <name val="Arial"/>
      <family val="2"/>
    </font>
    <font>
      <u/>
      <sz val="11"/>
      <color theme="10"/>
      <name val="Arial"/>
      <family val="2"/>
    </font>
    <font>
      <sz val="11"/>
      <name val="Arial"/>
      <family val="2"/>
    </font>
    <font>
      <b/>
      <u/>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sz val="11"/>
      <color rgb="FFC00000"/>
      <name val="Calibri"/>
      <family val="2"/>
      <scheme val="minor"/>
    </font>
    <font>
      <sz val="11"/>
      <color theme="1"/>
      <name val="Times New Roman"/>
      <family val="1"/>
    </font>
    <font>
      <i/>
      <sz val="11"/>
      <name val="Calibri"/>
      <family val="2"/>
      <scheme val="minor"/>
    </font>
    <font>
      <i/>
      <sz val="11"/>
      <color theme="1"/>
      <name val="Calibri"/>
      <family val="2"/>
      <scheme val="minor"/>
    </font>
    <font>
      <i/>
      <sz val="11"/>
      <color rgb="FFFF0000"/>
      <name val="Calibri"/>
      <family val="2"/>
      <scheme val="minor"/>
    </font>
    <font>
      <sz val="11"/>
      <color theme="1"/>
      <name val="Calibri"/>
      <family val="2"/>
    </font>
    <font>
      <b/>
      <sz val="11"/>
      <color theme="1"/>
      <name val="Calibri"/>
      <family val="2"/>
    </font>
    <font>
      <sz val="11"/>
      <color rgb="FF9C5700"/>
      <name val="Calibri"/>
      <family val="2"/>
      <scheme val="minor"/>
    </font>
    <font>
      <sz val="10"/>
      <color theme="1"/>
      <name val="Calibri"/>
      <family val="2"/>
    </font>
    <font>
      <b/>
      <u val="singleAccounting"/>
      <sz val="11"/>
      <color theme="1"/>
      <name val="Calibri"/>
      <family val="2"/>
    </font>
  </fonts>
  <fills count="34">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2">
    <xf numFmtId="0" fontId="0" fillId="0" borderId="0"/>
    <xf numFmtId="0" fontId="2" fillId="2" borderId="0" applyNumberFormat="0" applyBorder="0" applyAlignment="0" applyProtection="0"/>
    <xf numFmtId="0" fontId="3" fillId="3" borderId="0" applyNumberFormat="0" applyBorder="0" applyAlignment="0" applyProtection="0"/>
    <xf numFmtId="0" fontId="6" fillId="0" borderId="0"/>
    <xf numFmtId="0" fontId="7" fillId="0" borderId="0"/>
    <xf numFmtId="0" fontId="8" fillId="0" borderId="0"/>
    <xf numFmtId="0" fontId="9" fillId="0" borderId="0" applyBorder="0">
      <protection locked="0"/>
    </xf>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4" fillId="0" borderId="0" applyNumberFormat="0" applyFill="0" applyBorder="0" applyAlignment="0" applyProtection="0"/>
    <xf numFmtId="0" fontId="1" fillId="8" borderId="9" applyNumberFormat="0" applyFont="0" applyAlignment="0" applyProtection="0"/>
    <xf numFmtId="0" fontId="20" fillId="0" borderId="0" applyNumberFormat="0" applyFill="0" applyBorder="0" applyAlignment="0" applyProtection="0"/>
    <xf numFmtId="0" fontId="5" fillId="0" borderId="1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2" fillId="0" borderId="0" applyNumberFormat="0" applyBorder="0" applyAlignment="0"/>
    <xf numFmtId="165" fontId="1" fillId="0" borderId="0"/>
    <xf numFmtId="0" fontId="23" fillId="0" borderId="0"/>
    <xf numFmtId="0" fontId="24" fillId="0" borderId="0" applyNumberFormat="0" applyFill="0" applyBorder="0" applyAlignment="0" applyProtection="0"/>
    <xf numFmtId="0" fontId="25" fillId="0" borderId="0"/>
    <xf numFmtId="0" fontId="1" fillId="0" borderId="0"/>
    <xf numFmtId="0" fontId="8" fillId="0" borderId="0"/>
    <xf numFmtId="0" fontId="6" fillId="0" borderId="0"/>
    <xf numFmtId="0" fontId="1" fillId="0" borderId="0"/>
    <xf numFmtId="0" fontId="8" fillId="0" borderId="0"/>
    <xf numFmtId="0" fontId="8" fillId="0" borderId="0"/>
    <xf numFmtId="0" fontId="30" fillId="0" borderId="0"/>
    <xf numFmtId="43" fontId="1" fillId="0" borderId="0" applyFont="0" applyFill="0" applyBorder="0" applyAlignment="0" applyProtection="0"/>
    <xf numFmtId="0" fontId="30" fillId="0" borderId="0"/>
    <xf numFmtId="9" fontId="1" fillId="0" borderId="0" applyFont="0" applyFill="0" applyBorder="0" applyAlignment="0" applyProtection="0"/>
    <xf numFmtId="0" fontId="3" fillId="3"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39"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9"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105">
    <xf numFmtId="0" fontId="0" fillId="0" borderId="0" xfId="0"/>
    <xf numFmtId="0" fontId="5" fillId="0" borderId="0" xfId="0" applyFont="1"/>
    <xf numFmtId="14" fontId="0" fillId="0" borderId="0" xfId="0" applyNumberFormat="1"/>
    <xf numFmtId="0" fontId="5" fillId="0" borderId="1" xfId="0" applyFont="1" applyBorder="1"/>
    <xf numFmtId="164" fontId="0" fillId="0" borderId="0" xfId="0" applyNumberFormat="1"/>
    <xf numFmtId="166" fontId="0" fillId="0" borderId="0" xfId="0" applyNumberFormat="1"/>
    <xf numFmtId="0" fontId="0" fillId="0" borderId="1" xfId="0" applyBorder="1"/>
    <xf numFmtId="14" fontId="27" fillId="0" borderId="0" xfId="52" applyNumberFormat="1" applyFont="1"/>
    <xf numFmtId="0" fontId="6" fillId="0" borderId="0" xfId="53"/>
    <xf numFmtId="0" fontId="27" fillId="0" borderId="0" xfId="0" applyFont="1"/>
    <xf numFmtId="0" fontId="28" fillId="0" borderId="1" xfId="0" applyFont="1" applyBorder="1"/>
    <xf numFmtId="14" fontId="27" fillId="0" borderId="0" xfId="0" applyNumberFormat="1" applyFont="1"/>
    <xf numFmtId="0" fontId="28" fillId="0" borderId="0" xfId="0" applyFont="1"/>
    <xf numFmtId="14" fontId="28" fillId="0" borderId="0" xfId="0" applyNumberFormat="1" applyFont="1"/>
    <xf numFmtId="0" fontId="0" fillId="0" borderId="0" xfId="0" applyAlignment="1">
      <alignment horizontal="left"/>
    </xf>
    <xf numFmtId="0" fontId="26" fillId="0" borderId="1" xfId="0" applyFont="1" applyBorder="1"/>
    <xf numFmtId="168" fontId="0" fillId="0" borderId="0" xfId="0" applyNumberFormat="1"/>
    <xf numFmtId="0" fontId="29" fillId="0" borderId="0" xfId="0" applyFont="1"/>
    <xf numFmtId="0" fontId="30" fillId="0" borderId="0" xfId="57"/>
    <xf numFmtId="14" fontId="0" fillId="0" borderId="0" xfId="57" applyNumberFormat="1" applyFont="1"/>
    <xf numFmtId="43" fontId="0" fillId="0" borderId="0" xfId="58" applyFont="1"/>
    <xf numFmtId="43" fontId="0" fillId="0" borderId="0" xfId="57" applyNumberFormat="1" applyFont="1"/>
    <xf numFmtId="0" fontId="5" fillId="0" borderId="1" xfId="0" applyFont="1" applyBorder="1" applyAlignment="1">
      <alignment horizontal="left"/>
    </xf>
    <xf numFmtId="0" fontId="30" fillId="0" borderId="0" xfId="59"/>
    <xf numFmtId="2" fontId="27" fillId="0" borderId="0" xfId="0" applyNumberFormat="1" applyFont="1"/>
    <xf numFmtId="14" fontId="30" fillId="0" borderId="0" xfId="59" applyNumberFormat="1"/>
    <xf numFmtId="14" fontId="5" fillId="0" borderId="1" xfId="59" applyNumberFormat="1" applyFont="1" applyBorder="1"/>
    <xf numFmtId="0" fontId="5" fillId="0" borderId="1" xfId="59" applyFont="1" applyBorder="1"/>
    <xf numFmtId="0" fontId="27" fillId="0" borderId="0" xfId="53" applyFont="1"/>
    <xf numFmtId="164" fontId="28" fillId="0" borderId="1" xfId="53" applyNumberFormat="1" applyFont="1" applyBorder="1"/>
    <xf numFmtId="14" fontId="27" fillId="0" borderId="0" xfId="53" applyNumberFormat="1" applyFont="1"/>
    <xf numFmtId="169" fontId="27" fillId="0" borderId="0" xfId="58" applyNumberFormat="1" applyFont="1"/>
    <xf numFmtId="43" fontId="6" fillId="0" borderId="0" xfId="53" applyNumberFormat="1"/>
    <xf numFmtId="0" fontId="27" fillId="0" borderId="0" xfId="0" quotePrefix="1" applyFont="1"/>
    <xf numFmtId="167" fontId="27" fillId="0" borderId="0" xfId="0" applyNumberFormat="1" applyFont="1"/>
    <xf numFmtId="14" fontId="27" fillId="0" borderId="0" xfId="54" applyNumberFormat="1" applyFont="1"/>
    <xf numFmtId="2" fontId="27" fillId="0" borderId="0" xfId="54" applyNumberFormat="1" applyFont="1"/>
    <xf numFmtId="2" fontId="27" fillId="0" borderId="0" xfId="0" applyNumberFormat="1" applyFont="1" applyAlignment="1">
      <alignment horizontal="right"/>
    </xf>
    <xf numFmtId="14" fontId="27" fillId="0" borderId="0" xfId="0" applyNumberFormat="1" applyFont="1" applyAlignment="1">
      <alignment horizontal="right"/>
    </xf>
    <xf numFmtId="14" fontId="5" fillId="0" borderId="1" xfId="0" applyNumberFormat="1" applyFont="1" applyBorder="1"/>
    <xf numFmtId="0" fontId="31" fillId="0" borderId="1" xfId="59" applyFont="1" applyBorder="1"/>
    <xf numFmtId="14" fontId="27" fillId="0" borderId="1" xfId="0" applyNumberFormat="1" applyFont="1" applyBorder="1"/>
    <xf numFmtId="0" fontId="32" fillId="0" borderId="0" xfId="0" applyFont="1"/>
    <xf numFmtId="0" fontId="33" fillId="0" borderId="0" xfId="0" applyFont="1"/>
    <xf numFmtId="0" fontId="27" fillId="0" borderId="1" xfId="0" applyFont="1" applyBorder="1"/>
    <xf numFmtId="0" fontId="34" fillId="0" borderId="1" xfId="0" applyFont="1" applyBorder="1"/>
    <xf numFmtId="3" fontId="0" fillId="0" borderId="0" xfId="0" quotePrefix="1" applyNumberFormat="1"/>
    <xf numFmtId="3" fontId="0" fillId="0" borderId="0" xfId="0" applyNumberFormat="1"/>
    <xf numFmtId="170" fontId="0" fillId="0" borderId="0" xfId="0" applyNumberFormat="1"/>
    <xf numFmtId="171" fontId="35" fillId="0" borderId="0" xfId="0" applyNumberFormat="1" applyFont="1"/>
    <xf numFmtId="0" fontId="35" fillId="0" borderId="0" xfId="0" applyFont="1"/>
    <xf numFmtId="0" fontId="4" fillId="0" borderId="0" xfId="0" applyFont="1"/>
    <xf numFmtId="0" fontId="36" fillId="0" borderId="0" xfId="0" applyFont="1"/>
    <xf numFmtId="17" fontId="0" fillId="0" borderId="0" xfId="0" applyNumberFormat="1"/>
    <xf numFmtId="1" fontId="0" fillId="0" borderId="0" xfId="0" applyNumberFormat="1"/>
    <xf numFmtId="172" fontId="0" fillId="0" borderId="0" xfId="0" applyNumberFormat="1"/>
    <xf numFmtId="0" fontId="30" fillId="33" borderId="0" xfId="59" applyFill="1"/>
    <xf numFmtId="0" fontId="5" fillId="0" borderId="0" xfId="0" applyFont="1" applyAlignment="1">
      <alignment horizontal="left"/>
    </xf>
    <xf numFmtId="0" fontId="5" fillId="0" borderId="0" xfId="0" applyFont="1" applyAlignment="1">
      <alignment horizontal="right"/>
    </xf>
    <xf numFmtId="2" fontId="0" fillId="0" borderId="0" xfId="0" applyNumberFormat="1"/>
    <xf numFmtId="10" fontId="0" fillId="0" borderId="0" xfId="0" applyNumberFormat="1"/>
    <xf numFmtId="0" fontId="1" fillId="0" borderId="0" xfId="59" applyFont="1"/>
    <xf numFmtId="0" fontId="37" fillId="0" borderId="1" xfId="0" applyFont="1" applyBorder="1"/>
    <xf numFmtId="0" fontId="38" fillId="0" borderId="1" xfId="0" applyFont="1" applyBorder="1"/>
    <xf numFmtId="173" fontId="37" fillId="0" borderId="0" xfId="0" applyNumberFormat="1" applyFont="1"/>
    <xf numFmtId="164" fontId="37" fillId="0" borderId="0" xfId="0" applyNumberFormat="1" applyFont="1"/>
    <xf numFmtId="164" fontId="30" fillId="0" borderId="0" xfId="59" applyNumberFormat="1"/>
    <xf numFmtId="173" fontId="0" fillId="0" borderId="0" xfId="0" applyNumberFormat="1"/>
    <xf numFmtId="174" fontId="0" fillId="0" borderId="0" xfId="0" applyNumberFormat="1"/>
    <xf numFmtId="0" fontId="27" fillId="0" borderId="0" xfId="52" applyFont="1"/>
    <xf numFmtId="2" fontId="0" fillId="0" borderId="0" xfId="0" applyNumberFormat="1" applyAlignment="1">
      <alignment horizontal="center"/>
    </xf>
    <xf numFmtId="0" fontId="30" fillId="0" borderId="0" xfId="0" applyFont="1"/>
    <xf numFmtId="2" fontId="27" fillId="0" borderId="0" xfId="58" applyNumberFormat="1" applyFont="1"/>
    <xf numFmtId="2" fontId="6" fillId="0" borderId="0" xfId="53" applyNumberFormat="1"/>
    <xf numFmtId="14" fontId="0" fillId="0" borderId="0" xfId="0" applyNumberFormat="1" applyAlignment="1">
      <alignment vertical="top"/>
    </xf>
    <xf numFmtId="175" fontId="0" fillId="0" borderId="0" xfId="0" applyNumberFormat="1"/>
    <xf numFmtId="168" fontId="5" fillId="0" borderId="1" xfId="0" applyNumberFormat="1" applyFont="1" applyBorder="1"/>
    <xf numFmtId="0" fontId="27" fillId="0" borderId="0" xfId="0" applyFont="1" applyAlignment="1">
      <alignment horizontal="left"/>
    </xf>
    <xf numFmtId="14" fontId="0" fillId="0" borderId="0" xfId="0" applyNumberFormat="1" applyAlignment="1">
      <alignment horizontal="left"/>
    </xf>
    <xf numFmtId="14" fontId="27" fillId="0" borderId="0" xfId="0" applyNumberFormat="1" applyFont="1" applyAlignment="1">
      <alignment horizontal="left"/>
    </xf>
    <xf numFmtId="0" fontId="30" fillId="0" borderId="1" xfId="59" applyBorder="1"/>
    <xf numFmtId="0" fontId="38" fillId="0" borderId="0" xfId="0" applyFont="1"/>
    <xf numFmtId="0" fontId="37" fillId="0" borderId="0" xfId="0" applyFont="1"/>
    <xf numFmtId="0" fontId="1" fillId="0" borderId="0" xfId="54"/>
    <xf numFmtId="0" fontId="40" fillId="0" borderId="0" xfId="0" applyFont="1"/>
    <xf numFmtId="0" fontId="38" fillId="0" borderId="1" xfId="0" applyFont="1" applyBorder="1" applyAlignment="1">
      <alignment horizontal="right"/>
    </xf>
    <xf numFmtId="14" fontId="37" fillId="0" borderId="0" xfId="0" applyNumberFormat="1" applyFont="1"/>
    <xf numFmtId="4" fontId="37" fillId="0" borderId="0" xfId="0" applyNumberFormat="1" applyFont="1" applyAlignment="1">
      <alignment horizontal="right"/>
    </xf>
    <xf numFmtId="2" fontId="37" fillId="0" borderId="0" xfId="54" applyNumberFormat="1" applyFont="1" applyAlignment="1">
      <alignment horizontal="right"/>
    </xf>
    <xf numFmtId="0" fontId="41" fillId="0" borderId="0" xfId="0" applyFont="1" applyAlignment="1">
      <alignment horizontal="centerContinuous"/>
    </xf>
    <xf numFmtId="176" fontId="37" fillId="0" borderId="0" xfId="0" applyNumberFormat="1" applyFont="1" applyAlignment="1">
      <alignment horizontal="left"/>
    </xf>
    <xf numFmtId="176" fontId="30" fillId="0" borderId="0" xfId="0" applyNumberFormat="1" applyFont="1" applyAlignment="1">
      <alignment horizontal="left"/>
    </xf>
    <xf numFmtId="164" fontId="37" fillId="0" borderId="0" xfId="0" applyNumberFormat="1" applyFont="1" applyAlignment="1">
      <alignment horizontal="left"/>
    </xf>
    <xf numFmtId="177" fontId="0" fillId="0" borderId="0" xfId="0" applyNumberFormat="1"/>
    <xf numFmtId="0" fontId="31" fillId="0" borderId="0" xfId="59" applyFont="1"/>
    <xf numFmtId="178" fontId="37" fillId="0" borderId="0" xfId="0" applyNumberFormat="1" applyFont="1"/>
    <xf numFmtId="167" fontId="37" fillId="0" borderId="0" xfId="0" applyNumberFormat="1" applyFont="1"/>
    <xf numFmtId="179" fontId="0" fillId="0" borderId="0" xfId="0" applyNumberFormat="1"/>
    <xf numFmtId="167" fontId="0" fillId="0" borderId="0" xfId="0" applyNumberFormat="1"/>
    <xf numFmtId="179" fontId="37" fillId="0" borderId="0" xfId="0" applyNumberFormat="1" applyFont="1"/>
    <xf numFmtId="178" fontId="0" fillId="0" borderId="0" xfId="0" applyNumberFormat="1"/>
    <xf numFmtId="1" fontId="27" fillId="0" borderId="0" xfId="60" applyNumberFormat="1" applyFont="1"/>
    <xf numFmtId="176" fontId="27" fillId="0" borderId="0" xfId="0" applyNumberFormat="1" applyFont="1"/>
    <xf numFmtId="0" fontId="5" fillId="0" borderId="0" xfId="0" applyFont="1" applyAlignment="1">
      <alignment vertical="center"/>
    </xf>
    <xf numFmtId="0" fontId="30" fillId="0" borderId="0" xfId="0" applyFont="1" applyAlignment="1">
      <alignment horizontal="center"/>
    </xf>
  </cellXfs>
  <cellStyles count="82">
    <cellStyle name="20 % - Dekorfärg1" xfId="23" builtinId="30" customBuiltin="1"/>
    <cellStyle name="20 % - Dekorfärg2" xfId="27" builtinId="34" customBuiltin="1"/>
    <cellStyle name="20 % - Dekorfärg3" xfId="31" builtinId="38" customBuiltin="1"/>
    <cellStyle name="20 % - Dekorfärg4" xfId="35" builtinId="42" customBuiltin="1"/>
    <cellStyle name="20 % - Dekorfärg5" xfId="39" builtinId="46" customBuiltin="1"/>
    <cellStyle name="20 % - Dekorfärg6" xfId="43" builtinId="50" customBuiltin="1"/>
    <cellStyle name="40 % - Dekorfärg1" xfId="24" builtinId="31" customBuiltin="1"/>
    <cellStyle name="40 % - Dekorfärg2" xfId="28" builtinId="35" customBuiltin="1"/>
    <cellStyle name="40 % - Dekorfärg3" xfId="32" builtinId="39" customBuiltin="1"/>
    <cellStyle name="40 % - Dekorfärg4" xfId="36" builtinId="43" customBuiltin="1"/>
    <cellStyle name="40 % - Dekorfärg5" xfId="40" builtinId="47" customBuiltin="1"/>
    <cellStyle name="40 % - Dekorfärg6" xfId="44" builtinId="51" customBuiltin="1"/>
    <cellStyle name="60 % - Dekorfärg1" xfId="25" builtinId="32" customBuiltin="1"/>
    <cellStyle name="60 % - Dekorfärg1 2" xfId="76" xr:uid="{3A4495D0-3E95-4C20-94AC-B8D6A0A0165A}"/>
    <cellStyle name="60 % - Dekorfärg2" xfId="29" builtinId="36" customBuiltin="1"/>
    <cellStyle name="60 % - Dekorfärg2 2" xfId="77" xr:uid="{1AAE23FC-151E-4BB7-90A0-EEA717F5C689}"/>
    <cellStyle name="60 % - Dekorfärg3" xfId="33" builtinId="40" customBuiltin="1"/>
    <cellStyle name="60 % - Dekorfärg3 2" xfId="78" xr:uid="{9F9716F3-77A0-4D5D-B8AE-6A4EAB592C1A}"/>
    <cellStyle name="60 % - Dekorfärg4" xfId="37" builtinId="44" customBuiltin="1"/>
    <cellStyle name="60 % - Dekorfärg4 2" xfId="79" xr:uid="{F240BAF3-E66F-43A5-AAB1-683A64A00B90}"/>
    <cellStyle name="60 % - Dekorfärg5" xfId="41" builtinId="48" customBuiltin="1"/>
    <cellStyle name="60 % - Dekorfärg5 2" xfId="80" xr:uid="{4F19AB17-D77B-4D60-85C6-C00D40200F8C}"/>
    <cellStyle name="60 % - Dekorfärg6" xfId="45" builtinId="52" customBuiltin="1"/>
    <cellStyle name="60 % - Dekorfärg6 2" xfId="81" xr:uid="{4BA376B6-208C-4C0A-A71F-ED877F731F2F}"/>
    <cellStyle name="60% - Accent1 2" xfId="69" xr:uid="{EAAC773F-5722-4B3C-85DA-DCEBC3ADE52C}"/>
    <cellStyle name="60% - Accent1 3" xfId="62" xr:uid="{F6C48897-1980-475F-B357-56D89D09501E}"/>
    <cellStyle name="60% - Accent2 2" xfId="70" xr:uid="{AE5F31B8-0734-4989-9A11-2720EB447494}"/>
    <cellStyle name="60% - Accent2 3" xfId="63" xr:uid="{21D0992D-A5C9-4645-A1F5-8EB9D63530B4}"/>
    <cellStyle name="60% - Accent3 2" xfId="71" xr:uid="{BA67C34E-DF10-439D-AA78-08C63345AB68}"/>
    <cellStyle name="60% - Accent3 3" xfId="64" xr:uid="{A2A31E03-A105-46D4-92E0-9CD7B2B769DA}"/>
    <cellStyle name="60% - Accent4 2" xfId="72" xr:uid="{FD4000FB-4A07-4F9E-BE1E-669CFF0C1C2A}"/>
    <cellStyle name="60% - Accent4 3" xfId="65" xr:uid="{B6491576-F254-4761-A011-9627DB2E69A3}"/>
    <cellStyle name="60% - Accent5 2" xfId="73" xr:uid="{4D053AEF-3EA2-47CF-A915-2114CE91813A}"/>
    <cellStyle name="60% - Accent5 3" xfId="66" xr:uid="{321E8367-3D86-41FC-B699-E800C759C82A}"/>
    <cellStyle name="60% - Accent6 2" xfId="74" xr:uid="{D4CE0D6B-B6C4-4AA2-A7B5-FF3C6D6488BD}"/>
    <cellStyle name="60% - Accent6 3" xfId="67" xr:uid="{E9805E02-A364-4771-B1C4-C7776C3AD700}"/>
    <cellStyle name="Anteckning" xfId="19" builtinId="10" customBuiltin="1"/>
    <cellStyle name="Beräkning" xfId="15" builtinId="22" customBuiltin="1"/>
    <cellStyle name="Bra" xfId="1" builtinId="26" customBuiltin="1"/>
    <cellStyle name="Dekorfärg1" xfId="22" builtinId="29" customBuiltin="1"/>
    <cellStyle name="Dekorfärg2" xfId="26" builtinId="33" customBuiltin="1"/>
    <cellStyle name="Dekorfärg3" xfId="30" builtinId="37" customBuiltin="1"/>
    <cellStyle name="Dekorfärg4" xfId="34" builtinId="41" customBuiltin="1"/>
    <cellStyle name="Dekorfärg5" xfId="38" builtinId="45" customBuiltin="1"/>
    <cellStyle name="Dekorfärg6" xfId="42" builtinId="49" customBuiltin="1"/>
    <cellStyle name="Dålig" xfId="12" builtinId="27" customBuiltin="1"/>
    <cellStyle name="Förklarande text" xfId="20" builtinId="53" customBuiltin="1"/>
    <cellStyle name="Hyperlänk 2" xfId="49" xr:uid="{00000000-0005-0000-0000-00001D000000}"/>
    <cellStyle name="Indata" xfId="13" builtinId="20" customBuiltin="1"/>
    <cellStyle name="Kontrollcell" xfId="17" builtinId="23" customBuiltin="1"/>
    <cellStyle name="Länkad cell" xfId="16" builtinId="24" customBuiltin="1"/>
    <cellStyle name="Neutral" xfId="2" builtinId="28" customBuiltin="1"/>
    <cellStyle name="Neutral 2" xfId="68" xr:uid="{6EEA8862-101B-4450-BB74-538FAA212D9F}"/>
    <cellStyle name="Neutral 3" xfId="61" xr:uid="{AB542189-D477-445A-8AEC-E34398FE5916}"/>
    <cellStyle name="Neutral 4" xfId="75" xr:uid="{3C9F5781-6DB1-4876-B4B1-F6032FD5941A}"/>
    <cellStyle name="Normal" xfId="0" builtinId="0"/>
    <cellStyle name="Normal 10" xfId="5" xr:uid="{00000000-0005-0000-0000-000023000000}"/>
    <cellStyle name="Normal 2" xfId="6" xr:uid="{00000000-0005-0000-0000-000024000000}"/>
    <cellStyle name="Normal 2 2" xfId="47" xr:uid="{00000000-0005-0000-0000-000025000000}"/>
    <cellStyle name="Normal 2 2 2" xfId="52" xr:uid="{5C415965-087F-4C58-9A85-50DC4A333479}"/>
    <cellStyle name="Normal 2 3" xfId="54" xr:uid="{83E61573-6139-4438-A8D6-6D96ECC298A5}"/>
    <cellStyle name="Normal 2 4" xfId="55" xr:uid="{64106F22-CC86-49B5-B566-97315F1D0C35}"/>
    <cellStyle name="Normal 2 5" xfId="59" xr:uid="{922C9700-CD62-4B95-9454-53ADCBA9612E}"/>
    <cellStyle name="Normal 212" xfId="4" xr:uid="{00000000-0005-0000-0000-000026000000}"/>
    <cellStyle name="Normal 3" xfId="46" xr:uid="{00000000-0005-0000-0000-000027000000}"/>
    <cellStyle name="Normal 3 2" xfId="53" xr:uid="{751AFD4A-6C42-4F7A-AD3C-3AC7D2305D22}"/>
    <cellStyle name="Normal 4" xfId="3" xr:uid="{00000000-0005-0000-0000-000028000000}"/>
    <cellStyle name="Normal 5" xfId="48" xr:uid="{00000000-0005-0000-0000-000029000000}"/>
    <cellStyle name="Normal 5 2" xfId="51" xr:uid="{22397E3B-6432-4FFB-BD6B-226F08C060B2}"/>
    <cellStyle name="Normal 6" xfId="50" xr:uid="{00000000-0005-0000-0000-00002A000000}"/>
    <cellStyle name="Normal 7" xfId="56" xr:uid="{2B4E2C25-A456-4689-8480-0DC81BAE6D45}"/>
    <cellStyle name="Normal 8" xfId="57" xr:uid="{139CC3F5-E575-4AF3-B2A7-C580CB337E72}"/>
    <cellStyle name="Procent" xfId="60" builtinId="5"/>
    <cellStyle name="Rubrik" xfId="7" builtinId="15" customBuiltin="1"/>
    <cellStyle name="Rubrik 1" xfId="8" builtinId="16" customBuiltin="1"/>
    <cellStyle name="Rubrik 2" xfId="9" builtinId="17" customBuiltin="1"/>
    <cellStyle name="Rubrik 3" xfId="10" builtinId="18" customBuiltin="1"/>
    <cellStyle name="Rubrik 4" xfId="11" builtinId="19" customBuiltin="1"/>
    <cellStyle name="Summa" xfId="21" builtinId="25" customBuiltin="1"/>
    <cellStyle name="Tusental" xfId="58" builtinId="3"/>
    <cellStyle name="Utdata" xfId="14" builtinId="21" customBuiltin="1"/>
    <cellStyle name="Varningstext" xfId="18" builtinId="11" customBuiltin="1"/>
  </cellStyles>
  <dxfs count="0"/>
  <tableStyles count="1" defaultTableStyle="TableStyleMedium2" defaultPivotStyle="PivotStyleLight16">
    <tableStyle name="Invisible" pivot="0" table="0" count="0" xr9:uid="{98C884EB-384F-47F8-B954-47D225B0BDD3}"/>
  </tableStyles>
  <colors>
    <mruColors>
      <color rgb="FF6E2B62"/>
      <color rgb="FF280071"/>
      <color rgb="FF000000"/>
      <color rgb="FFF8971D"/>
      <color rgb="FF006A7D"/>
      <color rgb="FFF7EA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'1.'!$B$8</c:f>
              <c:strCache>
                <c:ptCount val="1"/>
                <c:pt idx="0">
                  <c:v>Handelspolitiskt osäkerhetsindex</c:v>
                </c:pt>
              </c:strCache>
            </c:strRef>
          </c:tx>
          <c:spPr>
            <a:ln w="38100" cap="sq">
              <a:solidFill>
                <a:srgbClr val="006A7D"/>
              </a:solidFill>
              <a:prstDash val="solid"/>
              <a:round/>
            </a:ln>
            <a:effectLst/>
          </c:spPr>
          <c:marker>
            <c:symbol val="none"/>
          </c:marker>
          <c:cat>
            <c:numRef>
              <c:f>'1.'!$A$9:$A$355</c:f>
              <c:numCache>
                <c:formatCode>m/d/yyyy</c:formatCode>
                <c:ptCount val="347"/>
                <c:pt idx="0">
                  <c:v>35461</c:v>
                </c:pt>
                <c:pt idx="1">
                  <c:v>35489</c:v>
                </c:pt>
                <c:pt idx="2">
                  <c:v>35520</c:v>
                </c:pt>
                <c:pt idx="3">
                  <c:v>35550</c:v>
                </c:pt>
                <c:pt idx="4">
                  <c:v>35581</c:v>
                </c:pt>
                <c:pt idx="5">
                  <c:v>35611</c:v>
                </c:pt>
                <c:pt idx="6">
                  <c:v>35642</c:v>
                </c:pt>
                <c:pt idx="7">
                  <c:v>35673</c:v>
                </c:pt>
                <c:pt idx="8">
                  <c:v>35703</c:v>
                </c:pt>
                <c:pt idx="9">
                  <c:v>35734</c:v>
                </c:pt>
                <c:pt idx="10">
                  <c:v>35764</c:v>
                </c:pt>
                <c:pt idx="11">
                  <c:v>35795</c:v>
                </c:pt>
                <c:pt idx="12">
                  <c:v>35826</c:v>
                </c:pt>
                <c:pt idx="13">
                  <c:v>35854</c:v>
                </c:pt>
                <c:pt idx="14">
                  <c:v>35885</c:v>
                </c:pt>
                <c:pt idx="15">
                  <c:v>35915</c:v>
                </c:pt>
                <c:pt idx="16">
                  <c:v>35946</c:v>
                </c:pt>
                <c:pt idx="17">
                  <c:v>35976</c:v>
                </c:pt>
                <c:pt idx="18">
                  <c:v>36007</c:v>
                </c:pt>
                <c:pt idx="19">
                  <c:v>36038</c:v>
                </c:pt>
                <c:pt idx="20">
                  <c:v>36068</c:v>
                </c:pt>
                <c:pt idx="21">
                  <c:v>36099</c:v>
                </c:pt>
                <c:pt idx="22">
                  <c:v>36129</c:v>
                </c:pt>
                <c:pt idx="23">
                  <c:v>36160</c:v>
                </c:pt>
                <c:pt idx="24">
                  <c:v>36191</c:v>
                </c:pt>
                <c:pt idx="25">
                  <c:v>36219</c:v>
                </c:pt>
                <c:pt idx="26">
                  <c:v>36250</c:v>
                </c:pt>
                <c:pt idx="27">
                  <c:v>36280</c:v>
                </c:pt>
                <c:pt idx="28">
                  <c:v>36311</c:v>
                </c:pt>
                <c:pt idx="29">
                  <c:v>36341</c:v>
                </c:pt>
                <c:pt idx="30">
                  <c:v>36372</c:v>
                </c:pt>
                <c:pt idx="31">
                  <c:v>36403</c:v>
                </c:pt>
                <c:pt idx="32">
                  <c:v>36433</c:v>
                </c:pt>
                <c:pt idx="33">
                  <c:v>36464</c:v>
                </c:pt>
                <c:pt idx="34">
                  <c:v>36494</c:v>
                </c:pt>
                <c:pt idx="35">
                  <c:v>36525</c:v>
                </c:pt>
                <c:pt idx="36">
                  <c:v>36556</c:v>
                </c:pt>
                <c:pt idx="37">
                  <c:v>36585</c:v>
                </c:pt>
                <c:pt idx="38">
                  <c:v>36616</c:v>
                </c:pt>
                <c:pt idx="39">
                  <c:v>36646</c:v>
                </c:pt>
                <c:pt idx="40">
                  <c:v>36677</c:v>
                </c:pt>
                <c:pt idx="41">
                  <c:v>36707</c:v>
                </c:pt>
                <c:pt idx="42">
                  <c:v>36738</c:v>
                </c:pt>
                <c:pt idx="43">
                  <c:v>36769</c:v>
                </c:pt>
                <c:pt idx="44">
                  <c:v>36799</c:v>
                </c:pt>
                <c:pt idx="45">
                  <c:v>36830</c:v>
                </c:pt>
                <c:pt idx="46">
                  <c:v>36860</c:v>
                </c:pt>
                <c:pt idx="47">
                  <c:v>36891</c:v>
                </c:pt>
                <c:pt idx="48">
                  <c:v>36922</c:v>
                </c:pt>
                <c:pt idx="49">
                  <c:v>36950</c:v>
                </c:pt>
                <c:pt idx="50">
                  <c:v>36981</c:v>
                </c:pt>
                <c:pt idx="51">
                  <c:v>37011</c:v>
                </c:pt>
                <c:pt idx="52">
                  <c:v>37042</c:v>
                </c:pt>
                <c:pt idx="53">
                  <c:v>37072</c:v>
                </c:pt>
                <c:pt idx="54">
                  <c:v>37103</c:v>
                </c:pt>
                <c:pt idx="55">
                  <c:v>37134</c:v>
                </c:pt>
                <c:pt idx="56">
                  <c:v>37164</c:v>
                </c:pt>
                <c:pt idx="57">
                  <c:v>37195</c:v>
                </c:pt>
                <c:pt idx="58">
                  <c:v>37225</c:v>
                </c:pt>
                <c:pt idx="59">
                  <c:v>37256</c:v>
                </c:pt>
                <c:pt idx="60">
                  <c:v>37287</c:v>
                </c:pt>
                <c:pt idx="61">
                  <c:v>37315</c:v>
                </c:pt>
                <c:pt idx="62">
                  <c:v>37346</c:v>
                </c:pt>
                <c:pt idx="63">
                  <c:v>37376</c:v>
                </c:pt>
                <c:pt idx="64">
                  <c:v>37407</c:v>
                </c:pt>
                <c:pt idx="65">
                  <c:v>37437</c:v>
                </c:pt>
                <c:pt idx="66">
                  <c:v>37468</c:v>
                </c:pt>
                <c:pt idx="67">
                  <c:v>37499</c:v>
                </c:pt>
                <c:pt idx="68">
                  <c:v>37529</c:v>
                </c:pt>
                <c:pt idx="69">
                  <c:v>37560</c:v>
                </c:pt>
                <c:pt idx="70">
                  <c:v>37590</c:v>
                </c:pt>
                <c:pt idx="71">
                  <c:v>37621</c:v>
                </c:pt>
                <c:pt idx="72">
                  <c:v>37652</c:v>
                </c:pt>
                <c:pt idx="73">
                  <c:v>37680</c:v>
                </c:pt>
                <c:pt idx="74">
                  <c:v>37711</c:v>
                </c:pt>
                <c:pt idx="75">
                  <c:v>37741</c:v>
                </c:pt>
                <c:pt idx="76">
                  <c:v>37772</c:v>
                </c:pt>
                <c:pt idx="77">
                  <c:v>37802</c:v>
                </c:pt>
                <c:pt idx="78">
                  <c:v>37833</c:v>
                </c:pt>
                <c:pt idx="79">
                  <c:v>37864</c:v>
                </c:pt>
                <c:pt idx="80">
                  <c:v>37894</c:v>
                </c:pt>
                <c:pt idx="81">
                  <c:v>37925</c:v>
                </c:pt>
                <c:pt idx="82">
                  <c:v>37955</c:v>
                </c:pt>
                <c:pt idx="83">
                  <c:v>37986</c:v>
                </c:pt>
                <c:pt idx="84">
                  <c:v>38017</c:v>
                </c:pt>
                <c:pt idx="85">
                  <c:v>38046</c:v>
                </c:pt>
                <c:pt idx="86">
                  <c:v>38077</c:v>
                </c:pt>
                <c:pt idx="87">
                  <c:v>38107</c:v>
                </c:pt>
                <c:pt idx="88">
                  <c:v>38138</c:v>
                </c:pt>
                <c:pt idx="89">
                  <c:v>38168</c:v>
                </c:pt>
                <c:pt idx="90">
                  <c:v>38199</c:v>
                </c:pt>
                <c:pt idx="91">
                  <c:v>38230</c:v>
                </c:pt>
                <c:pt idx="92">
                  <c:v>38260</c:v>
                </c:pt>
                <c:pt idx="93">
                  <c:v>38291</c:v>
                </c:pt>
                <c:pt idx="94">
                  <c:v>38321</c:v>
                </c:pt>
                <c:pt idx="95">
                  <c:v>38352</c:v>
                </c:pt>
                <c:pt idx="96">
                  <c:v>38383</c:v>
                </c:pt>
                <c:pt idx="97">
                  <c:v>38411</c:v>
                </c:pt>
                <c:pt idx="98">
                  <c:v>38442</c:v>
                </c:pt>
                <c:pt idx="99">
                  <c:v>38472</c:v>
                </c:pt>
                <c:pt idx="100">
                  <c:v>38503</c:v>
                </c:pt>
                <c:pt idx="101">
                  <c:v>38533</c:v>
                </c:pt>
                <c:pt idx="102">
                  <c:v>38564</c:v>
                </c:pt>
                <c:pt idx="103">
                  <c:v>38595</c:v>
                </c:pt>
                <c:pt idx="104">
                  <c:v>38625</c:v>
                </c:pt>
                <c:pt idx="105">
                  <c:v>38656</c:v>
                </c:pt>
                <c:pt idx="106">
                  <c:v>38686</c:v>
                </c:pt>
                <c:pt idx="107">
                  <c:v>38717</c:v>
                </c:pt>
                <c:pt idx="108">
                  <c:v>38748</c:v>
                </c:pt>
                <c:pt idx="109">
                  <c:v>38776</c:v>
                </c:pt>
                <c:pt idx="110">
                  <c:v>38807</c:v>
                </c:pt>
                <c:pt idx="111">
                  <c:v>38837</c:v>
                </c:pt>
                <c:pt idx="112">
                  <c:v>38868</c:v>
                </c:pt>
                <c:pt idx="113">
                  <c:v>38898</c:v>
                </c:pt>
                <c:pt idx="114">
                  <c:v>38929</c:v>
                </c:pt>
                <c:pt idx="115">
                  <c:v>38960</c:v>
                </c:pt>
                <c:pt idx="116">
                  <c:v>38990</c:v>
                </c:pt>
                <c:pt idx="117">
                  <c:v>39021</c:v>
                </c:pt>
                <c:pt idx="118">
                  <c:v>39051</c:v>
                </c:pt>
                <c:pt idx="119">
                  <c:v>39082</c:v>
                </c:pt>
                <c:pt idx="120">
                  <c:v>39113</c:v>
                </c:pt>
                <c:pt idx="121">
                  <c:v>39141</c:v>
                </c:pt>
                <c:pt idx="122">
                  <c:v>39172</c:v>
                </c:pt>
                <c:pt idx="123">
                  <c:v>39202</c:v>
                </c:pt>
                <c:pt idx="124">
                  <c:v>39233</c:v>
                </c:pt>
                <c:pt idx="125">
                  <c:v>39263</c:v>
                </c:pt>
                <c:pt idx="126">
                  <c:v>39294</c:v>
                </c:pt>
                <c:pt idx="127">
                  <c:v>39325</c:v>
                </c:pt>
                <c:pt idx="128">
                  <c:v>39355</c:v>
                </c:pt>
                <c:pt idx="129">
                  <c:v>39386</c:v>
                </c:pt>
                <c:pt idx="130">
                  <c:v>39416</c:v>
                </c:pt>
                <c:pt idx="131">
                  <c:v>39447</c:v>
                </c:pt>
                <c:pt idx="132">
                  <c:v>39478</c:v>
                </c:pt>
                <c:pt idx="133">
                  <c:v>39507</c:v>
                </c:pt>
                <c:pt idx="134">
                  <c:v>39538</c:v>
                </c:pt>
                <c:pt idx="135">
                  <c:v>39568</c:v>
                </c:pt>
                <c:pt idx="136">
                  <c:v>39599</c:v>
                </c:pt>
                <c:pt idx="137">
                  <c:v>39629</c:v>
                </c:pt>
                <c:pt idx="138">
                  <c:v>39660</c:v>
                </c:pt>
                <c:pt idx="139">
                  <c:v>39691</c:v>
                </c:pt>
                <c:pt idx="140">
                  <c:v>39721</c:v>
                </c:pt>
                <c:pt idx="141">
                  <c:v>39752</c:v>
                </c:pt>
                <c:pt idx="142">
                  <c:v>39782</c:v>
                </c:pt>
                <c:pt idx="143">
                  <c:v>39813</c:v>
                </c:pt>
                <c:pt idx="144">
                  <c:v>39844</c:v>
                </c:pt>
                <c:pt idx="145">
                  <c:v>39872</c:v>
                </c:pt>
                <c:pt idx="146">
                  <c:v>39903</c:v>
                </c:pt>
                <c:pt idx="147">
                  <c:v>39933</c:v>
                </c:pt>
                <c:pt idx="148">
                  <c:v>39964</c:v>
                </c:pt>
                <c:pt idx="149">
                  <c:v>39994</c:v>
                </c:pt>
                <c:pt idx="150">
                  <c:v>40025</c:v>
                </c:pt>
                <c:pt idx="151">
                  <c:v>40056</c:v>
                </c:pt>
                <c:pt idx="152">
                  <c:v>40086</c:v>
                </c:pt>
                <c:pt idx="153">
                  <c:v>40117</c:v>
                </c:pt>
                <c:pt idx="154">
                  <c:v>40147</c:v>
                </c:pt>
                <c:pt idx="155">
                  <c:v>40178</c:v>
                </c:pt>
                <c:pt idx="156">
                  <c:v>40209</c:v>
                </c:pt>
                <c:pt idx="157">
                  <c:v>40237</c:v>
                </c:pt>
                <c:pt idx="158">
                  <c:v>40268</c:v>
                </c:pt>
                <c:pt idx="159">
                  <c:v>40298</c:v>
                </c:pt>
                <c:pt idx="160">
                  <c:v>40329</c:v>
                </c:pt>
                <c:pt idx="161">
                  <c:v>40359</c:v>
                </c:pt>
                <c:pt idx="162">
                  <c:v>40390</c:v>
                </c:pt>
                <c:pt idx="163">
                  <c:v>40421</c:v>
                </c:pt>
                <c:pt idx="164">
                  <c:v>40451</c:v>
                </c:pt>
                <c:pt idx="165">
                  <c:v>40482</c:v>
                </c:pt>
                <c:pt idx="166">
                  <c:v>40512</c:v>
                </c:pt>
                <c:pt idx="167">
                  <c:v>40543</c:v>
                </c:pt>
                <c:pt idx="168">
                  <c:v>40574</c:v>
                </c:pt>
                <c:pt idx="169">
                  <c:v>40602</c:v>
                </c:pt>
                <c:pt idx="170">
                  <c:v>40633</c:v>
                </c:pt>
                <c:pt idx="171">
                  <c:v>40663</c:v>
                </c:pt>
                <c:pt idx="172">
                  <c:v>40694</c:v>
                </c:pt>
                <c:pt idx="173">
                  <c:v>40724</c:v>
                </c:pt>
                <c:pt idx="174">
                  <c:v>40755</c:v>
                </c:pt>
                <c:pt idx="175">
                  <c:v>40786</c:v>
                </c:pt>
                <c:pt idx="176">
                  <c:v>40816</c:v>
                </c:pt>
                <c:pt idx="177">
                  <c:v>40847</c:v>
                </c:pt>
                <c:pt idx="178">
                  <c:v>40877</c:v>
                </c:pt>
                <c:pt idx="179">
                  <c:v>40908</c:v>
                </c:pt>
                <c:pt idx="180">
                  <c:v>40939</c:v>
                </c:pt>
                <c:pt idx="181">
                  <c:v>40968</c:v>
                </c:pt>
                <c:pt idx="182">
                  <c:v>40999</c:v>
                </c:pt>
                <c:pt idx="183">
                  <c:v>41029</c:v>
                </c:pt>
                <c:pt idx="184">
                  <c:v>41060</c:v>
                </c:pt>
                <c:pt idx="185">
                  <c:v>41090</c:v>
                </c:pt>
                <c:pt idx="186">
                  <c:v>41121</c:v>
                </c:pt>
                <c:pt idx="187">
                  <c:v>41152</c:v>
                </c:pt>
                <c:pt idx="188">
                  <c:v>41182</c:v>
                </c:pt>
                <c:pt idx="189">
                  <c:v>41213</c:v>
                </c:pt>
                <c:pt idx="190">
                  <c:v>41243</c:v>
                </c:pt>
                <c:pt idx="191">
                  <c:v>41274</c:v>
                </c:pt>
                <c:pt idx="192">
                  <c:v>41305</c:v>
                </c:pt>
                <c:pt idx="193">
                  <c:v>41333</c:v>
                </c:pt>
                <c:pt idx="194">
                  <c:v>41364</c:v>
                </c:pt>
                <c:pt idx="195">
                  <c:v>41394</c:v>
                </c:pt>
                <c:pt idx="196">
                  <c:v>41425</c:v>
                </c:pt>
                <c:pt idx="197">
                  <c:v>41455</c:v>
                </c:pt>
                <c:pt idx="198">
                  <c:v>41486</c:v>
                </c:pt>
                <c:pt idx="199">
                  <c:v>41517</c:v>
                </c:pt>
                <c:pt idx="200">
                  <c:v>41547</c:v>
                </c:pt>
                <c:pt idx="201">
                  <c:v>41578</c:v>
                </c:pt>
                <c:pt idx="202">
                  <c:v>41608</c:v>
                </c:pt>
                <c:pt idx="203">
                  <c:v>41639</c:v>
                </c:pt>
                <c:pt idx="204">
                  <c:v>41670</c:v>
                </c:pt>
                <c:pt idx="205">
                  <c:v>41698</c:v>
                </c:pt>
                <c:pt idx="206">
                  <c:v>41729</c:v>
                </c:pt>
                <c:pt idx="207">
                  <c:v>41759</c:v>
                </c:pt>
                <c:pt idx="208">
                  <c:v>41790</c:v>
                </c:pt>
                <c:pt idx="209">
                  <c:v>41820</c:v>
                </c:pt>
                <c:pt idx="210">
                  <c:v>41851</c:v>
                </c:pt>
                <c:pt idx="211">
                  <c:v>41882</c:v>
                </c:pt>
                <c:pt idx="212">
                  <c:v>41912</c:v>
                </c:pt>
                <c:pt idx="213">
                  <c:v>41943</c:v>
                </c:pt>
                <c:pt idx="214">
                  <c:v>41973</c:v>
                </c:pt>
                <c:pt idx="215">
                  <c:v>42004</c:v>
                </c:pt>
                <c:pt idx="216">
                  <c:v>42035</c:v>
                </c:pt>
                <c:pt idx="217">
                  <c:v>42063</c:v>
                </c:pt>
                <c:pt idx="218">
                  <c:v>42094</c:v>
                </c:pt>
                <c:pt idx="219">
                  <c:v>42124</c:v>
                </c:pt>
                <c:pt idx="220">
                  <c:v>42155</c:v>
                </c:pt>
                <c:pt idx="221">
                  <c:v>42185</c:v>
                </c:pt>
                <c:pt idx="222">
                  <c:v>42216</c:v>
                </c:pt>
                <c:pt idx="223">
                  <c:v>42247</c:v>
                </c:pt>
                <c:pt idx="224">
                  <c:v>42277</c:v>
                </c:pt>
                <c:pt idx="225">
                  <c:v>42308</c:v>
                </c:pt>
                <c:pt idx="226">
                  <c:v>42338</c:v>
                </c:pt>
                <c:pt idx="227">
                  <c:v>42369</c:v>
                </c:pt>
                <c:pt idx="228">
                  <c:v>42400</c:v>
                </c:pt>
                <c:pt idx="229">
                  <c:v>42429</c:v>
                </c:pt>
                <c:pt idx="230">
                  <c:v>42460</c:v>
                </c:pt>
                <c:pt idx="231">
                  <c:v>42490</c:v>
                </c:pt>
                <c:pt idx="232">
                  <c:v>42521</c:v>
                </c:pt>
                <c:pt idx="233">
                  <c:v>42551</c:v>
                </c:pt>
                <c:pt idx="234">
                  <c:v>42582</c:v>
                </c:pt>
                <c:pt idx="235">
                  <c:v>42613</c:v>
                </c:pt>
                <c:pt idx="236">
                  <c:v>42643</c:v>
                </c:pt>
                <c:pt idx="237">
                  <c:v>42674</c:v>
                </c:pt>
                <c:pt idx="238">
                  <c:v>42704</c:v>
                </c:pt>
                <c:pt idx="239">
                  <c:v>42735</c:v>
                </c:pt>
                <c:pt idx="240">
                  <c:v>42766</c:v>
                </c:pt>
                <c:pt idx="241">
                  <c:v>42794</c:v>
                </c:pt>
                <c:pt idx="242">
                  <c:v>42825</c:v>
                </c:pt>
                <c:pt idx="243">
                  <c:v>42855</c:v>
                </c:pt>
                <c:pt idx="244">
                  <c:v>42886</c:v>
                </c:pt>
                <c:pt idx="245">
                  <c:v>42916</c:v>
                </c:pt>
                <c:pt idx="246">
                  <c:v>42947</c:v>
                </c:pt>
                <c:pt idx="247">
                  <c:v>42978</c:v>
                </c:pt>
                <c:pt idx="248">
                  <c:v>43008</c:v>
                </c:pt>
                <c:pt idx="249">
                  <c:v>43039</c:v>
                </c:pt>
                <c:pt idx="250">
                  <c:v>43069</c:v>
                </c:pt>
                <c:pt idx="251">
                  <c:v>43100</c:v>
                </c:pt>
                <c:pt idx="252">
                  <c:v>43131</c:v>
                </c:pt>
                <c:pt idx="253">
                  <c:v>43159</c:v>
                </c:pt>
                <c:pt idx="254">
                  <c:v>43190</c:v>
                </c:pt>
                <c:pt idx="255">
                  <c:v>43220</c:v>
                </c:pt>
                <c:pt idx="256">
                  <c:v>43251</c:v>
                </c:pt>
                <c:pt idx="257">
                  <c:v>43281</c:v>
                </c:pt>
                <c:pt idx="258">
                  <c:v>43312</c:v>
                </c:pt>
                <c:pt idx="259">
                  <c:v>43343</c:v>
                </c:pt>
                <c:pt idx="260">
                  <c:v>43373</c:v>
                </c:pt>
                <c:pt idx="261">
                  <c:v>43404</c:v>
                </c:pt>
                <c:pt idx="262">
                  <c:v>43434</c:v>
                </c:pt>
                <c:pt idx="263">
                  <c:v>43465</c:v>
                </c:pt>
                <c:pt idx="264">
                  <c:v>43496</c:v>
                </c:pt>
                <c:pt idx="265">
                  <c:v>43524</c:v>
                </c:pt>
                <c:pt idx="266">
                  <c:v>43555</c:v>
                </c:pt>
                <c:pt idx="267">
                  <c:v>43585</c:v>
                </c:pt>
                <c:pt idx="268">
                  <c:v>43616</c:v>
                </c:pt>
                <c:pt idx="269">
                  <c:v>43646</c:v>
                </c:pt>
                <c:pt idx="270">
                  <c:v>43677</c:v>
                </c:pt>
                <c:pt idx="271">
                  <c:v>43708</c:v>
                </c:pt>
                <c:pt idx="272">
                  <c:v>43738</c:v>
                </c:pt>
                <c:pt idx="273">
                  <c:v>43769</c:v>
                </c:pt>
                <c:pt idx="274">
                  <c:v>43799</c:v>
                </c:pt>
                <c:pt idx="275">
                  <c:v>43830</c:v>
                </c:pt>
                <c:pt idx="276">
                  <c:v>43861</c:v>
                </c:pt>
                <c:pt idx="277">
                  <c:v>43890</c:v>
                </c:pt>
                <c:pt idx="278">
                  <c:v>43921</c:v>
                </c:pt>
                <c:pt idx="279">
                  <c:v>43951</c:v>
                </c:pt>
                <c:pt idx="280">
                  <c:v>43982</c:v>
                </c:pt>
                <c:pt idx="281">
                  <c:v>44012</c:v>
                </c:pt>
                <c:pt idx="282">
                  <c:v>44043</c:v>
                </c:pt>
                <c:pt idx="283">
                  <c:v>44074</c:v>
                </c:pt>
                <c:pt idx="284">
                  <c:v>44104</c:v>
                </c:pt>
                <c:pt idx="285">
                  <c:v>44135</c:v>
                </c:pt>
                <c:pt idx="286">
                  <c:v>44165</c:v>
                </c:pt>
                <c:pt idx="287">
                  <c:v>44196</c:v>
                </c:pt>
                <c:pt idx="288">
                  <c:v>44227</c:v>
                </c:pt>
                <c:pt idx="289">
                  <c:v>44255</c:v>
                </c:pt>
                <c:pt idx="290">
                  <c:v>44286</c:v>
                </c:pt>
                <c:pt idx="291">
                  <c:v>44316</c:v>
                </c:pt>
                <c:pt idx="292">
                  <c:v>44347</c:v>
                </c:pt>
                <c:pt idx="293">
                  <c:v>44377</c:v>
                </c:pt>
                <c:pt idx="294">
                  <c:v>44408</c:v>
                </c:pt>
                <c:pt idx="295">
                  <c:v>44439</c:v>
                </c:pt>
                <c:pt idx="296">
                  <c:v>44469</c:v>
                </c:pt>
                <c:pt idx="297">
                  <c:v>44500</c:v>
                </c:pt>
                <c:pt idx="298">
                  <c:v>44530</c:v>
                </c:pt>
                <c:pt idx="299">
                  <c:v>44561</c:v>
                </c:pt>
                <c:pt idx="300">
                  <c:v>44592</c:v>
                </c:pt>
                <c:pt idx="301">
                  <c:v>44620</c:v>
                </c:pt>
                <c:pt idx="302">
                  <c:v>44651</c:v>
                </c:pt>
                <c:pt idx="303">
                  <c:v>44681</c:v>
                </c:pt>
                <c:pt idx="304">
                  <c:v>44712</c:v>
                </c:pt>
                <c:pt idx="305">
                  <c:v>44742</c:v>
                </c:pt>
                <c:pt idx="306">
                  <c:v>44773</c:v>
                </c:pt>
                <c:pt idx="307">
                  <c:v>44804</c:v>
                </c:pt>
                <c:pt idx="308">
                  <c:v>44834</c:v>
                </c:pt>
                <c:pt idx="309">
                  <c:v>44865</c:v>
                </c:pt>
                <c:pt idx="310">
                  <c:v>44895</c:v>
                </c:pt>
                <c:pt idx="311">
                  <c:v>44926</c:v>
                </c:pt>
                <c:pt idx="312">
                  <c:v>44957</c:v>
                </c:pt>
                <c:pt idx="313">
                  <c:v>44985</c:v>
                </c:pt>
                <c:pt idx="314">
                  <c:v>45016</c:v>
                </c:pt>
                <c:pt idx="315">
                  <c:v>45046</c:v>
                </c:pt>
                <c:pt idx="316">
                  <c:v>45077</c:v>
                </c:pt>
                <c:pt idx="317">
                  <c:v>45107</c:v>
                </c:pt>
                <c:pt idx="318">
                  <c:v>45138</c:v>
                </c:pt>
                <c:pt idx="319">
                  <c:v>45169</c:v>
                </c:pt>
                <c:pt idx="320">
                  <c:v>45199</c:v>
                </c:pt>
                <c:pt idx="321">
                  <c:v>45230</c:v>
                </c:pt>
                <c:pt idx="322">
                  <c:v>45260</c:v>
                </c:pt>
                <c:pt idx="323">
                  <c:v>45291</c:v>
                </c:pt>
                <c:pt idx="324">
                  <c:v>45322</c:v>
                </c:pt>
                <c:pt idx="325">
                  <c:v>45351</c:v>
                </c:pt>
                <c:pt idx="326">
                  <c:v>45382</c:v>
                </c:pt>
                <c:pt idx="327">
                  <c:v>45412</c:v>
                </c:pt>
                <c:pt idx="328">
                  <c:v>45443</c:v>
                </c:pt>
                <c:pt idx="329">
                  <c:v>45473</c:v>
                </c:pt>
                <c:pt idx="330">
                  <c:v>45504</c:v>
                </c:pt>
                <c:pt idx="331">
                  <c:v>45535</c:v>
                </c:pt>
                <c:pt idx="332">
                  <c:v>45565</c:v>
                </c:pt>
                <c:pt idx="333">
                  <c:v>45596</c:v>
                </c:pt>
                <c:pt idx="334">
                  <c:v>45626</c:v>
                </c:pt>
                <c:pt idx="335">
                  <c:v>45657</c:v>
                </c:pt>
                <c:pt idx="336">
                  <c:v>45688</c:v>
                </c:pt>
                <c:pt idx="337">
                  <c:v>45716</c:v>
                </c:pt>
                <c:pt idx="338">
                  <c:v>45747</c:v>
                </c:pt>
                <c:pt idx="339">
                  <c:v>45777</c:v>
                </c:pt>
                <c:pt idx="340">
                  <c:v>45808</c:v>
                </c:pt>
                <c:pt idx="341">
                  <c:v>45838</c:v>
                </c:pt>
                <c:pt idx="342">
                  <c:v>45869</c:v>
                </c:pt>
                <c:pt idx="343">
                  <c:v>45900</c:v>
                </c:pt>
                <c:pt idx="344">
                  <c:v>45930</c:v>
                </c:pt>
                <c:pt idx="345">
                  <c:v>45961</c:v>
                </c:pt>
                <c:pt idx="346">
                  <c:v>45991</c:v>
                </c:pt>
              </c:numCache>
            </c:numRef>
          </c:cat>
          <c:val>
            <c:numRef>
              <c:f>'1.'!$B$9:$B$355</c:f>
              <c:numCache>
                <c:formatCode>General</c:formatCode>
                <c:ptCount val="347"/>
                <c:pt idx="0">
                  <c:v>26.79430816055774</c:v>
                </c:pt>
                <c:pt idx="1">
                  <c:v>35.159290372795837</c:v>
                </c:pt>
                <c:pt idx="2">
                  <c:v>30.291089986701476</c:v>
                </c:pt>
                <c:pt idx="3">
                  <c:v>32.086359566212316</c:v>
                </c:pt>
                <c:pt idx="4">
                  <c:v>33.638991328615568</c:v>
                </c:pt>
                <c:pt idx="5">
                  <c:v>34.366023799753798</c:v>
                </c:pt>
                <c:pt idx="6">
                  <c:v>30.627483737059258</c:v>
                </c:pt>
                <c:pt idx="7">
                  <c:v>27.38005526249686</c:v>
                </c:pt>
                <c:pt idx="8">
                  <c:v>33.760158190455527</c:v>
                </c:pt>
                <c:pt idx="9">
                  <c:v>36.763057610401248</c:v>
                </c:pt>
                <c:pt idx="10">
                  <c:v>47.080533737106087</c:v>
                </c:pt>
                <c:pt idx="11">
                  <c:v>31.967174006393435</c:v>
                </c:pt>
                <c:pt idx="12">
                  <c:v>30.686002636723192</c:v>
                </c:pt>
                <c:pt idx="13">
                  <c:v>25.529681236877266</c:v>
                </c:pt>
                <c:pt idx="14">
                  <c:v>29.842414873974839</c:v>
                </c:pt>
                <c:pt idx="15">
                  <c:v>30.766466796918863</c:v>
                </c:pt>
                <c:pt idx="16">
                  <c:v>25.658569962367427</c:v>
                </c:pt>
                <c:pt idx="17">
                  <c:v>33.537315708094681</c:v>
                </c:pt>
                <c:pt idx="18">
                  <c:v>36.331247216557671</c:v>
                </c:pt>
                <c:pt idx="19">
                  <c:v>32.31396056760174</c:v>
                </c:pt>
                <c:pt idx="20">
                  <c:v>32.450704225352112</c:v>
                </c:pt>
                <c:pt idx="21">
                  <c:v>33.76769557123685</c:v>
                </c:pt>
                <c:pt idx="22">
                  <c:v>30.204670453520873</c:v>
                </c:pt>
                <c:pt idx="23">
                  <c:v>35.700210955792009</c:v>
                </c:pt>
                <c:pt idx="24">
                  <c:v>34.190779962826127</c:v>
                </c:pt>
                <c:pt idx="25">
                  <c:v>34.410532615200481</c:v>
                </c:pt>
                <c:pt idx="26">
                  <c:v>39.113428943937421</c:v>
                </c:pt>
                <c:pt idx="27">
                  <c:v>34.927216188201356</c:v>
                </c:pt>
                <c:pt idx="28">
                  <c:v>30.320595710527492</c:v>
                </c:pt>
                <c:pt idx="29">
                  <c:v>33.0491863062406</c:v>
                </c:pt>
                <c:pt idx="30">
                  <c:v>31.695721077654515</c:v>
                </c:pt>
                <c:pt idx="31">
                  <c:v>32.253474363231035</c:v>
                </c:pt>
                <c:pt idx="32">
                  <c:v>30.385190725504856</c:v>
                </c:pt>
                <c:pt idx="33">
                  <c:v>32.639738882088942</c:v>
                </c:pt>
                <c:pt idx="34">
                  <c:v>48.941955313866885</c:v>
                </c:pt>
                <c:pt idx="35">
                  <c:v>41.583539648583034</c:v>
                </c:pt>
                <c:pt idx="36">
                  <c:v>32.117348161641338</c:v>
                </c:pt>
                <c:pt idx="37">
                  <c:v>28.175856205975226</c:v>
                </c:pt>
                <c:pt idx="38">
                  <c:v>36.838506165486507</c:v>
                </c:pt>
                <c:pt idx="39">
                  <c:v>35.281040065729059</c:v>
                </c:pt>
                <c:pt idx="40">
                  <c:v>49.327562939178186</c:v>
                </c:pt>
                <c:pt idx="41">
                  <c:v>27.36688135513247</c:v>
                </c:pt>
                <c:pt idx="42">
                  <c:v>31.944444444444446</c:v>
                </c:pt>
                <c:pt idx="43">
                  <c:v>29.212618039357775</c:v>
                </c:pt>
                <c:pt idx="44">
                  <c:v>33.431747134421677</c:v>
                </c:pt>
                <c:pt idx="45">
                  <c:v>25.481137743158417</c:v>
                </c:pt>
                <c:pt idx="46">
                  <c:v>26.904864399483426</c:v>
                </c:pt>
                <c:pt idx="47">
                  <c:v>29.816674043187589</c:v>
                </c:pt>
                <c:pt idx="48">
                  <c:v>25.987872326247754</c:v>
                </c:pt>
                <c:pt idx="49">
                  <c:v>20.646276468046288</c:v>
                </c:pt>
                <c:pt idx="50">
                  <c:v>25.078636402278327</c:v>
                </c:pt>
                <c:pt idx="51">
                  <c:v>34.314734747100403</c:v>
                </c:pt>
                <c:pt idx="52">
                  <c:v>27.793338216917306</c:v>
                </c:pt>
                <c:pt idx="53">
                  <c:v>30.159709370073344</c:v>
                </c:pt>
                <c:pt idx="54">
                  <c:v>34.298957126303591</c:v>
                </c:pt>
                <c:pt idx="55">
                  <c:v>28.285615729561918</c:v>
                </c:pt>
                <c:pt idx="56">
                  <c:v>24.129610479145121</c:v>
                </c:pt>
                <c:pt idx="57">
                  <c:v>24.04201024948858</c:v>
                </c:pt>
                <c:pt idx="58">
                  <c:v>33.660466437892069</c:v>
                </c:pt>
                <c:pt idx="59">
                  <c:v>34.288913251382056</c:v>
                </c:pt>
                <c:pt idx="60">
                  <c:v>31.634128705712218</c:v>
                </c:pt>
                <c:pt idx="61">
                  <c:v>31.948881789137378</c:v>
                </c:pt>
                <c:pt idx="62">
                  <c:v>53.877445040678552</c:v>
                </c:pt>
                <c:pt idx="63">
                  <c:v>36.553404754241576</c:v>
                </c:pt>
                <c:pt idx="64">
                  <c:v>41.123303938600927</c:v>
                </c:pt>
                <c:pt idx="65">
                  <c:v>39.78324987996433</c:v>
                </c:pt>
                <c:pt idx="66">
                  <c:v>40.610592197988581</c:v>
                </c:pt>
                <c:pt idx="67">
                  <c:v>34.508024297430808</c:v>
                </c:pt>
                <c:pt idx="68">
                  <c:v>27.687000726216411</c:v>
                </c:pt>
                <c:pt idx="69">
                  <c:v>32.545754258421738</c:v>
                </c:pt>
                <c:pt idx="70">
                  <c:v>31.854725117559106</c:v>
                </c:pt>
                <c:pt idx="71">
                  <c:v>24.722990133279392</c:v>
                </c:pt>
                <c:pt idx="72">
                  <c:v>25.274533728429493</c:v>
                </c:pt>
                <c:pt idx="73">
                  <c:v>31.573777393175384</c:v>
                </c:pt>
                <c:pt idx="74">
                  <c:v>23.274661790070862</c:v>
                </c:pt>
                <c:pt idx="75">
                  <c:v>16.249807857001692</c:v>
                </c:pt>
                <c:pt idx="76">
                  <c:v>28.598665395614869</c:v>
                </c:pt>
                <c:pt idx="77">
                  <c:v>32.859680284191825</c:v>
                </c:pt>
                <c:pt idx="78">
                  <c:v>28.434940855323021</c:v>
                </c:pt>
                <c:pt idx="79">
                  <c:v>24.551592443565436</c:v>
                </c:pt>
                <c:pt idx="80">
                  <c:v>39.808380001349434</c:v>
                </c:pt>
                <c:pt idx="81">
                  <c:v>31.404585479997536</c:v>
                </c:pt>
                <c:pt idx="82">
                  <c:v>50.179053008532648</c:v>
                </c:pt>
                <c:pt idx="83">
                  <c:v>46.644148801727901</c:v>
                </c:pt>
                <c:pt idx="84">
                  <c:v>30.879174202655609</c:v>
                </c:pt>
                <c:pt idx="85">
                  <c:v>35.399033334089722</c:v>
                </c:pt>
                <c:pt idx="86">
                  <c:v>27.123606148017394</c:v>
                </c:pt>
                <c:pt idx="87">
                  <c:v>28.383892141209859</c:v>
                </c:pt>
                <c:pt idx="88">
                  <c:v>30.995394969890182</c:v>
                </c:pt>
                <c:pt idx="89">
                  <c:v>22.941567826745278</c:v>
                </c:pt>
                <c:pt idx="90">
                  <c:v>34.254448480389904</c:v>
                </c:pt>
                <c:pt idx="91">
                  <c:v>28.872397536823584</c:v>
                </c:pt>
                <c:pt idx="92">
                  <c:v>28.531326936793906</c:v>
                </c:pt>
                <c:pt idx="93">
                  <c:v>29.358820504028799</c:v>
                </c:pt>
                <c:pt idx="94">
                  <c:v>31.062331745703041</c:v>
                </c:pt>
                <c:pt idx="95">
                  <c:v>30.100649045245039</c:v>
                </c:pt>
                <c:pt idx="96">
                  <c:v>27.609427609427605</c:v>
                </c:pt>
                <c:pt idx="97">
                  <c:v>19.91745056632751</c:v>
                </c:pt>
                <c:pt idx="98">
                  <c:v>23.082115715436711</c:v>
                </c:pt>
                <c:pt idx="99">
                  <c:v>31.504272341968676</c:v>
                </c:pt>
                <c:pt idx="100">
                  <c:v>33.325827516325148</c:v>
                </c:pt>
                <c:pt idx="101">
                  <c:v>38.649121192601456</c:v>
                </c:pt>
                <c:pt idx="102">
                  <c:v>34.026990115969532</c:v>
                </c:pt>
                <c:pt idx="103">
                  <c:v>22.787785746839692</c:v>
                </c:pt>
                <c:pt idx="104">
                  <c:v>22.904363056609704</c:v>
                </c:pt>
                <c:pt idx="105">
                  <c:v>34.356788727494127</c:v>
                </c:pt>
                <c:pt idx="106">
                  <c:v>28.042109134372268</c:v>
                </c:pt>
                <c:pt idx="107">
                  <c:v>32.108371613387085</c:v>
                </c:pt>
                <c:pt idx="108">
                  <c:v>23.662385995543197</c:v>
                </c:pt>
                <c:pt idx="109">
                  <c:v>24.286581663630848</c:v>
                </c:pt>
                <c:pt idx="110">
                  <c:v>24.322370006792731</c:v>
                </c:pt>
                <c:pt idx="111">
                  <c:v>26.573229235255379</c:v>
                </c:pt>
                <c:pt idx="112">
                  <c:v>27.053899692464217</c:v>
                </c:pt>
                <c:pt idx="113">
                  <c:v>26.841564746522266</c:v>
                </c:pt>
                <c:pt idx="114">
                  <c:v>30.90742261071135</c:v>
                </c:pt>
                <c:pt idx="115">
                  <c:v>20.98435711560473</c:v>
                </c:pt>
                <c:pt idx="116">
                  <c:v>26.787602509575393</c:v>
                </c:pt>
                <c:pt idx="117">
                  <c:v>23.693474140265362</c:v>
                </c:pt>
                <c:pt idx="118">
                  <c:v>25.997929368457378</c:v>
                </c:pt>
                <c:pt idx="119">
                  <c:v>26.975794692330123</c:v>
                </c:pt>
                <c:pt idx="120">
                  <c:v>22.502573432600006</c:v>
                </c:pt>
                <c:pt idx="121">
                  <c:v>27.555303752156785</c:v>
                </c:pt>
                <c:pt idx="122">
                  <c:v>26.706231454005934</c:v>
                </c:pt>
                <c:pt idx="123">
                  <c:v>30.437474205530329</c:v>
                </c:pt>
                <c:pt idx="124">
                  <c:v>29.711493071946236</c:v>
                </c:pt>
                <c:pt idx="125">
                  <c:v>34.274565635793195</c:v>
                </c:pt>
                <c:pt idx="126">
                  <c:v>24.370641155272093</c:v>
                </c:pt>
                <c:pt idx="127">
                  <c:v>23.173828365752041</c:v>
                </c:pt>
                <c:pt idx="128">
                  <c:v>18.997150427435884</c:v>
                </c:pt>
                <c:pt idx="129">
                  <c:v>25.882296025737162</c:v>
                </c:pt>
                <c:pt idx="130">
                  <c:v>27.370912856931497</c:v>
                </c:pt>
                <c:pt idx="131">
                  <c:v>21.819882068732628</c:v>
                </c:pt>
                <c:pt idx="132">
                  <c:v>27.870822572809328</c:v>
                </c:pt>
                <c:pt idx="133">
                  <c:v>24.886817929099042</c:v>
                </c:pt>
                <c:pt idx="134">
                  <c:v>25.979318424940146</c:v>
                </c:pt>
                <c:pt idx="135">
                  <c:v>31.776625947438337</c:v>
                </c:pt>
                <c:pt idx="136">
                  <c:v>25.636424231548183</c:v>
                </c:pt>
                <c:pt idx="137">
                  <c:v>34.376258896199815</c:v>
                </c:pt>
                <c:pt idx="138">
                  <c:v>32.968230614135472</c:v>
                </c:pt>
                <c:pt idx="139">
                  <c:v>25.969256597240438</c:v>
                </c:pt>
                <c:pt idx="140">
                  <c:v>29.582586983661724</c:v>
                </c:pt>
                <c:pt idx="141">
                  <c:v>31.707253684019022</c:v>
                </c:pt>
                <c:pt idx="142">
                  <c:v>28.878460555910362</c:v>
                </c:pt>
                <c:pt idx="143">
                  <c:v>31.325301204819272</c:v>
                </c:pt>
                <c:pt idx="144">
                  <c:v>23.314048873154302</c:v>
                </c:pt>
                <c:pt idx="145">
                  <c:v>26.20414275018717</c:v>
                </c:pt>
                <c:pt idx="146">
                  <c:v>34.148619461794404</c:v>
                </c:pt>
                <c:pt idx="147">
                  <c:v>22.991809167983906</c:v>
                </c:pt>
                <c:pt idx="148">
                  <c:v>21.321355469638391</c:v>
                </c:pt>
                <c:pt idx="149">
                  <c:v>21.150073565473271</c:v>
                </c:pt>
                <c:pt idx="150">
                  <c:v>24.699539142745262</c:v>
                </c:pt>
                <c:pt idx="151">
                  <c:v>29.128595081866681</c:v>
                </c:pt>
                <c:pt idx="152">
                  <c:v>37.136867325546568</c:v>
                </c:pt>
                <c:pt idx="153">
                  <c:v>28.322128450865396</c:v>
                </c:pt>
                <c:pt idx="154">
                  <c:v>27.936317212376089</c:v>
                </c:pt>
                <c:pt idx="155">
                  <c:v>31.115441430681713</c:v>
                </c:pt>
                <c:pt idx="156">
                  <c:v>24.490808196670489</c:v>
                </c:pt>
                <c:pt idx="157">
                  <c:v>18.847336573752603</c:v>
                </c:pt>
                <c:pt idx="158">
                  <c:v>28.556672843819303</c:v>
                </c:pt>
                <c:pt idx="159">
                  <c:v>25.487728130899935</c:v>
                </c:pt>
                <c:pt idx="160">
                  <c:v>21.410693284279724</c:v>
                </c:pt>
                <c:pt idx="161">
                  <c:v>27.382767526527058</c:v>
                </c:pt>
                <c:pt idx="162">
                  <c:v>28.694404591104732</c:v>
                </c:pt>
                <c:pt idx="163">
                  <c:v>29.789419619928093</c:v>
                </c:pt>
                <c:pt idx="164">
                  <c:v>31.495551659198647</c:v>
                </c:pt>
                <c:pt idx="165">
                  <c:v>31.012988608100223</c:v>
                </c:pt>
                <c:pt idx="166">
                  <c:v>30.492857379602928</c:v>
                </c:pt>
                <c:pt idx="167">
                  <c:v>32.20994100495016</c:v>
                </c:pt>
                <c:pt idx="168">
                  <c:v>30.238887208950711</c:v>
                </c:pt>
                <c:pt idx="169">
                  <c:v>24.95229707911346</c:v>
                </c:pt>
                <c:pt idx="170">
                  <c:v>29.94775073276411</c:v>
                </c:pt>
                <c:pt idx="171">
                  <c:v>31.694100807688375</c:v>
                </c:pt>
                <c:pt idx="172">
                  <c:v>20.822138635142394</c:v>
                </c:pt>
                <c:pt idx="173">
                  <c:v>29.773988361077276</c:v>
                </c:pt>
                <c:pt idx="174">
                  <c:v>30.572540300166757</c:v>
                </c:pt>
                <c:pt idx="175">
                  <c:v>30.831003083100306</c:v>
                </c:pt>
                <c:pt idx="176">
                  <c:v>21.23505839641059</c:v>
                </c:pt>
                <c:pt idx="177">
                  <c:v>36.765912746610638</c:v>
                </c:pt>
                <c:pt idx="178">
                  <c:v>36.383236760544399</c:v>
                </c:pt>
                <c:pt idx="179">
                  <c:v>30.96628897177845</c:v>
                </c:pt>
                <c:pt idx="180">
                  <c:v>29.71968929415738</c:v>
                </c:pt>
                <c:pt idx="181">
                  <c:v>23.255813953488371</c:v>
                </c:pt>
                <c:pt idx="182">
                  <c:v>27.713625866050805</c:v>
                </c:pt>
                <c:pt idx="183">
                  <c:v>21.945866861741038</c:v>
                </c:pt>
                <c:pt idx="184">
                  <c:v>28.601950446259345</c:v>
                </c:pt>
                <c:pt idx="185">
                  <c:v>20.717479009922581</c:v>
                </c:pt>
                <c:pt idx="186">
                  <c:v>29.370787363030466</c:v>
                </c:pt>
                <c:pt idx="187">
                  <c:v>20.969405293915433</c:v>
                </c:pt>
                <c:pt idx="188">
                  <c:v>22.710068130204387</c:v>
                </c:pt>
                <c:pt idx="189">
                  <c:v>27.777777777777779</c:v>
                </c:pt>
                <c:pt idx="190">
                  <c:v>27.588635830007043</c:v>
                </c:pt>
                <c:pt idx="191">
                  <c:v>25.884868606156097</c:v>
                </c:pt>
                <c:pt idx="192">
                  <c:v>22.872623911884883</c:v>
                </c:pt>
                <c:pt idx="193">
                  <c:v>28.596860026892408</c:v>
                </c:pt>
                <c:pt idx="194">
                  <c:v>31.863079794255544</c:v>
                </c:pt>
                <c:pt idx="195">
                  <c:v>11.299123628947802</c:v>
                </c:pt>
                <c:pt idx="196">
                  <c:v>33.647718582717303</c:v>
                </c:pt>
                <c:pt idx="197">
                  <c:v>26.863845519589329</c:v>
                </c:pt>
                <c:pt idx="198">
                  <c:v>24.472063352397711</c:v>
                </c:pt>
                <c:pt idx="199">
                  <c:v>20.349087157146545</c:v>
                </c:pt>
                <c:pt idx="200">
                  <c:v>25.629940711462453</c:v>
                </c:pt>
                <c:pt idx="201">
                  <c:v>33.370411568409345</c:v>
                </c:pt>
                <c:pt idx="202">
                  <c:v>26.026085915998564</c:v>
                </c:pt>
                <c:pt idx="203">
                  <c:v>21.482277121374864</c:v>
                </c:pt>
                <c:pt idx="204">
                  <c:v>23.008688807483878</c:v>
                </c:pt>
                <c:pt idx="205">
                  <c:v>26.799387442572741</c:v>
                </c:pt>
                <c:pt idx="206">
                  <c:v>27.133125505137972</c:v>
                </c:pt>
                <c:pt idx="207">
                  <c:v>24.473668691395883</c:v>
                </c:pt>
                <c:pt idx="208">
                  <c:v>16.783803629497534</c:v>
                </c:pt>
                <c:pt idx="209">
                  <c:v>27.614024201054914</c:v>
                </c:pt>
                <c:pt idx="210">
                  <c:v>20.208604954367665</c:v>
                </c:pt>
                <c:pt idx="211">
                  <c:v>22.245147978593074</c:v>
                </c:pt>
                <c:pt idx="212">
                  <c:v>19.87130961392884</c:v>
                </c:pt>
                <c:pt idx="213">
                  <c:v>21.015148419485712</c:v>
                </c:pt>
                <c:pt idx="214">
                  <c:v>25.030099486724538</c:v>
                </c:pt>
                <c:pt idx="215">
                  <c:v>28.699306433427857</c:v>
                </c:pt>
                <c:pt idx="216">
                  <c:v>26.612767390938185</c:v>
                </c:pt>
                <c:pt idx="217">
                  <c:v>25.19270539575108</c:v>
                </c:pt>
                <c:pt idx="218">
                  <c:v>20.873133800325476</c:v>
                </c:pt>
                <c:pt idx="219">
                  <c:v>21.36752136752137</c:v>
                </c:pt>
                <c:pt idx="220">
                  <c:v>43.439846856133116</c:v>
                </c:pt>
                <c:pt idx="221">
                  <c:v>44.50311144635112</c:v>
                </c:pt>
                <c:pt idx="222">
                  <c:v>26.47870515402402</c:v>
                </c:pt>
                <c:pt idx="223">
                  <c:v>35.422343324250676</c:v>
                </c:pt>
                <c:pt idx="224">
                  <c:v>29.247248930647459</c:v>
                </c:pt>
                <c:pt idx="225">
                  <c:v>53.252187143400533</c:v>
                </c:pt>
                <c:pt idx="226">
                  <c:v>30.720786452133176</c:v>
                </c:pt>
                <c:pt idx="227">
                  <c:v>31.821492926427176</c:v>
                </c:pt>
                <c:pt idx="228">
                  <c:v>36.03343903142116</c:v>
                </c:pt>
                <c:pt idx="229">
                  <c:v>32.207949679815087</c:v>
                </c:pt>
                <c:pt idx="230">
                  <c:v>54.326736515327902</c:v>
                </c:pt>
                <c:pt idx="231">
                  <c:v>46.850408110976907</c:v>
                </c:pt>
                <c:pt idx="232">
                  <c:v>57.42132900154887</c:v>
                </c:pt>
                <c:pt idx="233">
                  <c:v>74.691304723253609</c:v>
                </c:pt>
                <c:pt idx="234">
                  <c:v>46.107946840249525</c:v>
                </c:pt>
                <c:pt idx="235">
                  <c:v>43.670195091849813</c:v>
                </c:pt>
                <c:pt idx="236">
                  <c:v>44.24597484534393</c:v>
                </c:pt>
                <c:pt idx="237">
                  <c:v>50.460196996609078</c:v>
                </c:pt>
                <c:pt idx="238">
                  <c:v>111.29687126821113</c:v>
                </c:pt>
                <c:pt idx="239">
                  <c:v>105.83833809195629</c:v>
                </c:pt>
                <c:pt idx="240">
                  <c:v>166.42099757500833</c:v>
                </c:pt>
                <c:pt idx="241">
                  <c:v>122.70261730475538</c:v>
                </c:pt>
                <c:pt idx="242">
                  <c:v>90.582183986526459</c:v>
                </c:pt>
                <c:pt idx="243">
                  <c:v>97.092212706632139</c:v>
                </c:pt>
                <c:pt idx="244">
                  <c:v>54.455914385831981</c:v>
                </c:pt>
                <c:pt idx="245">
                  <c:v>60.115497491243019</c:v>
                </c:pt>
                <c:pt idx="246">
                  <c:v>65.977351058591822</c:v>
                </c:pt>
                <c:pt idx="247">
                  <c:v>54.825644571767263</c:v>
                </c:pt>
                <c:pt idx="248">
                  <c:v>51.304181051016485</c:v>
                </c:pt>
                <c:pt idx="249">
                  <c:v>47.737444057682751</c:v>
                </c:pt>
                <c:pt idx="250">
                  <c:v>44.029494456527509</c:v>
                </c:pt>
                <c:pt idx="251">
                  <c:v>46.752103844673009</c:v>
                </c:pt>
                <c:pt idx="252">
                  <c:v>73.21468799279117</c:v>
                </c:pt>
                <c:pt idx="253">
                  <c:v>57.029655420818827</c:v>
                </c:pt>
                <c:pt idx="254">
                  <c:v>260.55564275623919</c:v>
                </c:pt>
                <c:pt idx="255">
                  <c:v>174.20814479638008</c:v>
                </c:pt>
                <c:pt idx="256">
                  <c:v>152.24991541671366</c:v>
                </c:pt>
                <c:pt idx="257">
                  <c:v>228.62316790221269</c:v>
                </c:pt>
                <c:pt idx="258">
                  <c:v>246.38180565127499</c:v>
                </c:pt>
                <c:pt idx="259">
                  <c:v>225.82880905625507</c:v>
                </c:pt>
                <c:pt idx="260">
                  <c:v>150.10885756846568</c:v>
                </c:pt>
                <c:pt idx="261">
                  <c:v>155.20703315786616</c:v>
                </c:pt>
                <c:pt idx="262">
                  <c:v>144.83103046445814</c:v>
                </c:pt>
                <c:pt idx="263">
                  <c:v>164.64574417498812</c:v>
                </c:pt>
                <c:pt idx="264">
                  <c:v>141.71077343349836</c:v>
                </c:pt>
                <c:pt idx="265">
                  <c:v>127.47170749906726</c:v>
                </c:pt>
                <c:pt idx="266">
                  <c:v>94.097917734196685</c:v>
                </c:pt>
                <c:pt idx="267">
                  <c:v>91.15902184922588</c:v>
                </c:pt>
                <c:pt idx="268">
                  <c:v>189.79333614508647</c:v>
                </c:pt>
                <c:pt idx="269">
                  <c:v>266.00452355197166</c:v>
                </c:pt>
                <c:pt idx="270">
                  <c:v>145.11464573435239</c:v>
                </c:pt>
                <c:pt idx="271">
                  <c:v>254.22015566562214</c:v>
                </c:pt>
                <c:pt idx="272">
                  <c:v>136.93173330677689</c:v>
                </c:pt>
                <c:pt idx="273">
                  <c:v>139.26630434782606</c:v>
                </c:pt>
                <c:pt idx="274">
                  <c:v>119.83535664044183</c:v>
                </c:pt>
                <c:pt idx="275">
                  <c:v>146.31522323830015</c:v>
                </c:pt>
                <c:pt idx="276">
                  <c:v>139.64033596125108</c:v>
                </c:pt>
                <c:pt idx="277">
                  <c:v>95.737775854608401</c:v>
                </c:pt>
                <c:pt idx="278">
                  <c:v>61.234102684879886</c:v>
                </c:pt>
                <c:pt idx="279">
                  <c:v>55.478502080443825</c:v>
                </c:pt>
                <c:pt idx="280">
                  <c:v>66.5</c:v>
                </c:pt>
                <c:pt idx="281">
                  <c:v>59.9</c:v>
                </c:pt>
                <c:pt idx="282">
                  <c:v>57.4</c:v>
                </c:pt>
                <c:pt idx="283">
                  <c:v>67.2</c:v>
                </c:pt>
                <c:pt idx="284">
                  <c:v>67.8</c:v>
                </c:pt>
                <c:pt idx="285">
                  <c:v>70.24901703800785</c:v>
                </c:pt>
                <c:pt idx="286">
                  <c:v>69.875342389177703</c:v>
                </c:pt>
                <c:pt idx="287">
                  <c:v>98.011603672618719</c:v>
                </c:pt>
                <c:pt idx="288">
                  <c:v>75.442816531817101</c:v>
                </c:pt>
                <c:pt idx="289">
                  <c:v>36.855036855036801</c:v>
                </c:pt>
                <c:pt idx="290">
                  <c:v>46.824542518837397</c:v>
                </c:pt>
                <c:pt idx="291">
                  <c:v>47.950679301290101</c:v>
                </c:pt>
                <c:pt idx="292">
                  <c:v>49.258357316803099</c:v>
                </c:pt>
                <c:pt idx="293">
                  <c:v>49.348711769093903</c:v>
                </c:pt>
                <c:pt idx="294">
                  <c:v>57.219791316055201</c:v>
                </c:pt>
                <c:pt idx="295">
                  <c:v>39.4601395402035</c:v>
                </c:pt>
                <c:pt idx="296">
                  <c:v>51.543302367395803</c:v>
                </c:pt>
                <c:pt idx="297">
                  <c:v>56.062099556431697</c:v>
                </c:pt>
                <c:pt idx="298">
                  <c:v>48.4903342600375</c:v>
                </c:pt>
                <c:pt idx="299">
                  <c:v>37.116624340691502</c:v>
                </c:pt>
                <c:pt idx="300">
                  <c:v>46.606275436523497</c:v>
                </c:pt>
                <c:pt idx="301">
                  <c:v>54.304102976669299</c:v>
                </c:pt>
                <c:pt idx="302">
                  <c:v>53.627565801639598</c:v>
                </c:pt>
                <c:pt idx="303">
                  <c:v>41.192624558650401</c:v>
                </c:pt>
                <c:pt idx="304">
                  <c:v>63.287212260346202</c:v>
                </c:pt>
                <c:pt idx="305">
                  <c:v>74.510820266943099</c:v>
                </c:pt>
                <c:pt idx="306">
                  <c:v>67.036225344849797</c:v>
                </c:pt>
                <c:pt idx="307">
                  <c:v>65.857438016528903</c:v>
                </c:pt>
                <c:pt idx="308">
                  <c:v>48.506014745828402</c:v>
                </c:pt>
                <c:pt idx="309">
                  <c:v>46.552591847005502</c:v>
                </c:pt>
                <c:pt idx="310">
                  <c:v>49.304677623261597</c:v>
                </c:pt>
                <c:pt idx="311">
                  <c:v>48.770435499381698</c:v>
                </c:pt>
                <c:pt idx="312">
                  <c:v>52.738043635312799</c:v>
                </c:pt>
                <c:pt idx="313">
                  <c:v>43.681747269890799</c:v>
                </c:pt>
                <c:pt idx="314">
                  <c:v>65.441381230854901</c:v>
                </c:pt>
                <c:pt idx="315">
                  <c:v>33.893309755378702</c:v>
                </c:pt>
                <c:pt idx="316">
                  <c:v>59.6559378468368</c:v>
                </c:pt>
                <c:pt idx="317">
                  <c:v>52.330449344125</c:v>
                </c:pt>
                <c:pt idx="318">
                  <c:v>63.295541489879596</c:v>
                </c:pt>
                <c:pt idx="319">
                  <c:v>59.965928449744403</c:v>
                </c:pt>
                <c:pt idx="320">
                  <c:v>63.604240282685502</c:v>
                </c:pt>
                <c:pt idx="321">
                  <c:v>44.459413944088901</c:v>
                </c:pt>
                <c:pt idx="322">
                  <c:v>40.948275862068897</c:v>
                </c:pt>
                <c:pt idx="323">
                  <c:v>65.307307162034604</c:v>
                </c:pt>
                <c:pt idx="324">
                  <c:v>69.603903559127403</c:v>
                </c:pt>
                <c:pt idx="325">
                  <c:v>62.576312576312503</c:v>
                </c:pt>
                <c:pt idx="326">
                  <c:v>82.189872536045101</c:v>
                </c:pt>
                <c:pt idx="327">
                  <c:v>90.974212034383896</c:v>
                </c:pt>
                <c:pt idx="328">
                  <c:v>94.477249044807195</c:v>
                </c:pt>
                <c:pt idx="329">
                  <c:v>89.055715021711904</c:v>
                </c:pt>
                <c:pt idx="330">
                  <c:v>101.36624063463999</c:v>
                </c:pt>
                <c:pt idx="331">
                  <c:v>98.140495867768493</c:v>
                </c:pt>
                <c:pt idx="332">
                  <c:v>128.640601286406</c:v>
                </c:pt>
                <c:pt idx="333">
                  <c:v>147.92688997937501</c:v>
                </c:pt>
                <c:pt idx="334">
                  <c:v>373.312152501985</c:v>
                </c:pt>
                <c:pt idx="335">
                  <c:v>247.675599656223</c:v>
                </c:pt>
                <c:pt idx="336">
                  <c:v>360.89144500359401</c:v>
                </c:pt>
                <c:pt idx="337">
                  <c:v>469.77157155541198</c:v>
                </c:pt>
                <c:pt idx="338" formatCode="0.00">
                  <c:v>603.08000000000004</c:v>
                </c:pt>
                <c:pt idx="339" formatCode="0.00">
                  <c:v>1151.35558243791</c:v>
                </c:pt>
                <c:pt idx="340" formatCode="0.00">
                  <c:v>723.13224131042705</c:v>
                </c:pt>
                <c:pt idx="341" formatCode="0.00">
                  <c:v>472.51217814892101</c:v>
                </c:pt>
                <c:pt idx="342" formatCode="0.00">
                  <c:v>554.85</c:v>
                </c:pt>
                <c:pt idx="343" formatCode="0.00">
                  <c:v>575.84151766977197</c:v>
                </c:pt>
                <c:pt idx="344" formatCode="0.00">
                  <c:v>465.31090467821502</c:v>
                </c:pt>
                <c:pt idx="345" formatCode="0.00">
                  <c:v>426.21</c:v>
                </c:pt>
              </c:numCache>
            </c:numRef>
          </c:val>
          <c:smooth val="0"/>
          <c:extLst>
            <c:ext xmlns:c16="http://schemas.microsoft.com/office/drawing/2014/chart" uri="{C3380CC4-5D6E-409C-BE32-E72D297353CC}">
              <c16:uniqueId val="{00000000-A261-48E7-82FE-C69898002F1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max val="12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2.1631529517949218E-2"/>
          <c:w val="0.94310906193078325"/>
          <c:h val="0.80984012953075579"/>
        </c:manualLayout>
      </c:layout>
      <c:lineChart>
        <c:grouping val="standard"/>
        <c:varyColors val="0"/>
        <c:ser>
          <c:idx val="0"/>
          <c:order val="0"/>
          <c:tx>
            <c:strRef>
              <c:f>'7.'!$B$8</c:f>
              <c:strCache>
                <c:ptCount val="1"/>
                <c:pt idx="0">
                  <c:v>Svenska storbanker</c:v>
                </c:pt>
              </c:strCache>
            </c:strRef>
          </c:tx>
          <c:spPr>
            <a:ln w="38100" cap="sq">
              <a:solidFill>
                <a:srgbClr val="006A7D"/>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c:v>45747</c:v>
                </c:pt>
                <c:pt idx="41">
                  <c:v>45838</c:v>
                </c:pt>
                <c:pt idx="42" formatCode="mmm\-yy">
                  <c:v>45925</c:v>
                </c:pt>
              </c:numCache>
            </c:numRef>
          </c:cat>
          <c:val>
            <c:numRef>
              <c:f>'7.'!$B$9:$B$51</c:f>
              <c:numCache>
                <c:formatCode>0.0</c:formatCode>
                <c:ptCount val="43"/>
                <c:pt idx="0">
                  <c:v>13.69986870194858</c:v>
                </c:pt>
                <c:pt idx="1">
                  <c:v>12.698136369199069</c:v>
                </c:pt>
                <c:pt idx="2">
                  <c:v>11.92362415953578</c:v>
                </c:pt>
                <c:pt idx="3">
                  <c:v>11.865228772831459</c:v>
                </c:pt>
                <c:pt idx="4">
                  <c:v>9.4468740551532449</c:v>
                </c:pt>
                <c:pt idx="5">
                  <c:v>14.027418654672919</c:v>
                </c:pt>
                <c:pt idx="6">
                  <c:v>13.74936725755826</c:v>
                </c:pt>
                <c:pt idx="7">
                  <c:v>13.19817507294078</c:v>
                </c:pt>
                <c:pt idx="8">
                  <c:v>13.82292990948233</c:v>
                </c:pt>
                <c:pt idx="9">
                  <c:v>13.343879853468071</c:v>
                </c:pt>
                <c:pt idx="10">
                  <c:v>12.84041405400942</c:v>
                </c:pt>
                <c:pt idx="11">
                  <c:v>12.240999594150599</c:v>
                </c:pt>
                <c:pt idx="12">
                  <c:v>13.260471170553579</c:v>
                </c:pt>
                <c:pt idx="13">
                  <c:v>16.233878293979881</c:v>
                </c:pt>
                <c:pt idx="14">
                  <c:v>14.91157927800865</c:v>
                </c:pt>
                <c:pt idx="15">
                  <c:v>14.128136566179281</c:v>
                </c:pt>
                <c:pt idx="16">
                  <c:v>13.906263021923291</c:v>
                </c:pt>
                <c:pt idx="17">
                  <c:v>13.775045175104459</c:v>
                </c:pt>
                <c:pt idx="18">
                  <c:v>12.84846692959222</c:v>
                </c:pt>
                <c:pt idx="19">
                  <c:v>12.647188076249851</c:v>
                </c:pt>
                <c:pt idx="20">
                  <c:v>4.0076446726669737</c:v>
                </c:pt>
                <c:pt idx="21">
                  <c:v>6.8391181457968697</c:v>
                </c:pt>
                <c:pt idx="22">
                  <c:v>8.0803608836743415</c:v>
                </c:pt>
                <c:pt idx="23">
                  <c:v>8.9392679973202398</c:v>
                </c:pt>
                <c:pt idx="24">
                  <c:v>11.831397080913501</c:v>
                </c:pt>
                <c:pt idx="25">
                  <c:v>12.39329402519148</c:v>
                </c:pt>
                <c:pt idx="26">
                  <c:v>12.49244341519049</c:v>
                </c:pt>
                <c:pt idx="27">
                  <c:v>12.46622439018736</c:v>
                </c:pt>
                <c:pt idx="28">
                  <c:v>12.555298794229611</c:v>
                </c:pt>
                <c:pt idx="29">
                  <c:v>11.58333979719426</c:v>
                </c:pt>
                <c:pt idx="30">
                  <c:v>12.09372709141757</c:v>
                </c:pt>
                <c:pt idx="31">
                  <c:v>12.503172497422019</c:v>
                </c:pt>
                <c:pt idx="32">
                  <c:v>16.30937522438472</c:v>
                </c:pt>
                <c:pt idx="33">
                  <c:v>16.809974467096559</c:v>
                </c:pt>
                <c:pt idx="34">
                  <c:v>17.094256889687379</c:v>
                </c:pt>
                <c:pt idx="35">
                  <c:v>16.603389759715441</c:v>
                </c:pt>
                <c:pt idx="36">
                  <c:v>15.84654941362966</c:v>
                </c:pt>
                <c:pt idx="37">
                  <c:v>15.6546580667711</c:v>
                </c:pt>
                <c:pt idx="38">
                  <c:v>15.662426668159711</c:v>
                </c:pt>
                <c:pt idx="39">
                  <c:v>15.002733168058461</c:v>
                </c:pt>
                <c:pt idx="40" formatCode="#\ ##0.0">
                  <c:v>13.810476929853181</c:v>
                </c:pt>
                <c:pt idx="41" formatCode="#\ ##0.0">
                  <c:v>13.636855462143661</c:v>
                </c:pt>
                <c:pt idx="42" formatCode="#\ ##0.0">
                  <c:v>13.44303470587073</c:v>
                </c:pt>
              </c:numCache>
            </c:numRef>
          </c:val>
          <c:smooth val="0"/>
          <c:extLst>
            <c:ext xmlns:c16="http://schemas.microsoft.com/office/drawing/2014/chart" uri="{C3380CC4-5D6E-409C-BE32-E72D297353CC}">
              <c16:uniqueId val="{00000000-32B9-4DE3-8742-3432067DD801}"/>
            </c:ext>
          </c:extLst>
        </c:ser>
        <c:ser>
          <c:idx val="1"/>
          <c:order val="1"/>
          <c:tx>
            <c:strRef>
              <c:f>'7.'!$C$8</c:f>
              <c:strCache>
                <c:ptCount val="1"/>
                <c:pt idx="0">
                  <c:v>Europeiska banker</c:v>
                </c:pt>
              </c:strCache>
            </c:strRef>
          </c:tx>
          <c:spPr>
            <a:ln w="38100" cap="sq">
              <a:solidFill>
                <a:srgbClr val="F8971D"/>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c:v>45747</c:v>
                </c:pt>
                <c:pt idx="41">
                  <c:v>45838</c:v>
                </c:pt>
                <c:pt idx="42" formatCode="mmm\-yy">
                  <c:v>45925</c:v>
                </c:pt>
              </c:numCache>
            </c:numRef>
          </c:cat>
          <c:val>
            <c:numRef>
              <c:f>'7.'!$C$9:$C$51</c:f>
              <c:numCache>
                <c:formatCode>0.0</c:formatCode>
                <c:ptCount val="43"/>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7.7801238399999999</c:v>
                </c:pt>
                <c:pt idx="31">
                  <c:v>8.0592738799999992</c:v>
                </c:pt>
                <c:pt idx="32">
                  <c:v>10.38337282</c:v>
                </c:pt>
                <c:pt idx="33">
                  <c:v>10.959555610000001</c:v>
                </c:pt>
                <c:pt idx="34">
                  <c:v>10.891238470000001</c:v>
                </c:pt>
                <c:pt idx="35">
                  <c:v>10.440115944610744</c:v>
                </c:pt>
                <c:pt idx="36">
                  <c:v>10.580177717576147</c:v>
                </c:pt>
                <c:pt idx="37">
                  <c:v>10.862633948788831</c:v>
                </c:pt>
                <c:pt idx="38">
                  <c:v>11.1</c:v>
                </c:pt>
                <c:pt idx="39" formatCode="#\ ##0.0">
                  <c:v>10.474858831544321</c:v>
                </c:pt>
                <c:pt idx="40" formatCode="#\ ##0.0">
                  <c:v>10.28014124134503</c:v>
                </c:pt>
                <c:pt idx="41" formatCode="#\ ##0.0">
                  <c:v>10.63856368644111</c:v>
                </c:pt>
              </c:numCache>
            </c:numRef>
          </c:val>
          <c:smooth val="0"/>
          <c:extLst>
            <c:ext xmlns:c16="http://schemas.microsoft.com/office/drawing/2014/chart" uri="{C3380CC4-5D6E-409C-BE32-E72D297353CC}">
              <c16:uniqueId val="{00000001-32B9-4DE3-8742-3432067DD801}"/>
            </c:ext>
          </c:extLst>
        </c:ser>
        <c:ser>
          <c:idx val="2"/>
          <c:order val="2"/>
          <c:tx>
            <c:strRef>
              <c:f>'7.'!$D$8</c:f>
              <c:strCache>
                <c:ptCount val="1"/>
                <c:pt idx="0">
                  <c:v>Danske Bank och Nordea</c:v>
                </c:pt>
              </c:strCache>
            </c:strRef>
          </c:tx>
          <c:spPr>
            <a:ln w="38100" cap="rnd">
              <a:solidFill>
                <a:srgbClr val="6E2B62"/>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formatCode="mmm\-yy">
                  <c:v>45352</c:v>
                </c:pt>
                <c:pt idx="37" formatCode="mmm\-yy">
                  <c:v>45444</c:v>
                </c:pt>
                <c:pt idx="38">
                  <c:v>45565</c:v>
                </c:pt>
                <c:pt idx="39">
                  <c:v>45657</c:v>
                </c:pt>
                <c:pt idx="40">
                  <c:v>45747</c:v>
                </c:pt>
                <c:pt idx="41">
                  <c:v>45838</c:v>
                </c:pt>
                <c:pt idx="42" formatCode="mmm\-yy">
                  <c:v>45925</c:v>
                </c:pt>
              </c:numCache>
            </c:numRef>
          </c:cat>
          <c:val>
            <c:numRef>
              <c:f>'7.'!$D$9:$D$51</c:f>
              <c:numCache>
                <c:formatCode>0.0</c:formatCode>
                <c:ptCount val="43"/>
                <c:pt idx="0">
                  <c:v>13.52866285</c:v>
                </c:pt>
                <c:pt idx="1">
                  <c:v>12.49178905</c:v>
                </c:pt>
                <c:pt idx="2">
                  <c:v>11.33306307</c:v>
                </c:pt>
                <c:pt idx="3">
                  <c:v>9.9711282299999997</c:v>
                </c:pt>
                <c:pt idx="4">
                  <c:v>12.89161376</c:v>
                </c:pt>
                <c:pt idx="5">
                  <c:v>12.00016924</c:v>
                </c:pt>
                <c:pt idx="6">
                  <c:v>12.548697729999999</c:v>
                </c:pt>
                <c:pt idx="7">
                  <c:v>12.462127949999999</c:v>
                </c:pt>
                <c:pt idx="8">
                  <c:v>14.08929725</c:v>
                </c:pt>
                <c:pt idx="9">
                  <c:v>11.80993791</c:v>
                </c:pt>
                <c:pt idx="10">
                  <c:v>11.26172701</c:v>
                </c:pt>
                <c:pt idx="11">
                  <c:v>11.239646670000001</c:v>
                </c:pt>
                <c:pt idx="12">
                  <c:v>9.9073996999999991</c:v>
                </c:pt>
                <c:pt idx="13">
                  <c:v>10.146370790000001</c:v>
                </c:pt>
                <c:pt idx="14">
                  <c:v>9.5956656799999998</c:v>
                </c:pt>
                <c:pt idx="15">
                  <c:v>8.7060353900000003</c:v>
                </c:pt>
                <c:pt idx="16">
                  <c:v>8.7360855799999992</c:v>
                </c:pt>
                <c:pt idx="17">
                  <c:v>8.7377266799999997</c:v>
                </c:pt>
                <c:pt idx="18">
                  <c:v>5.86218489</c:v>
                </c:pt>
                <c:pt idx="19">
                  <c:v>6.8321880500000001</c:v>
                </c:pt>
                <c:pt idx="20">
                  <c:v>3.9182294899999999</c:v>
                </c:pt>
                <c:pt idx="21">
                  <c:v>3.8449447300000004</c:v>
                </c:pt>
                <c:pt idx="22">
                  <c:v>5.1476261499999998</c:v>
                </c:pt>
                <c:pt idx="23">
                  <c:v>5.2576997399999996</c:v>
                </c:pt>
                <c:pt idx="24">
                  <c:v>8.503469260000001</c:v>
                </c:pt>
                <c:pt idx="25">
                  <c:v>9.061375589999999</c:v>
                </c:pt>
                <c:pt idx="26">
                  <c:v>9.2824334200000003</c:v>
                </c:pt>
                <c:pt idx="27">
                  <c:v>9.8049319500000003</c:v>
                </c:pt>
                <c:pt idx="28">
                  <c:v>4.6667176100000001</c:v>
                </c:pt>
                <c:pt idx="29">
                  <c:v>6.9795647899999995</c:v>
                </c:pt>
                <c:pt idx="30">
                  <c:v>2.6732237599999999</c:v>
                </c:pt>
                <c:pt idx="31">
                  <c:v>5.2920433400000002</c:v>
                </c:pt>
                <c:pt idx="32">
                  <c:v>14.169084209999999</c:v>
                </c:pt>
                <c:pt idx="33">
                  <c:v>14.651497450000001</c:v>
                </c:pt>
                <c:pt idx="34">
                  <c:v>14.83614755</c:v>
                </c:pt>
                <c:pt idx="35">
                  <c:v>14.435073900000001</c:v>
                </c:pt>
                <c:pt idx="36">
                  <c:v>15.81823638</c:v>
                </c:pt>
                <c:pt idx="37">
                  <c:v>15.41166656</c:v>
                </c:pt>
                <c:pt idx="38">
                  <c:v>15.262694612000001</c:v>
                </c:pt>
                <c:pt idx="39">
                  <c:v>14.858680459156457</c:v>
                </c:pt>
                <c:pt idx="40">
                  <c:v>14.779308410000001</c:v>
                </c:pt>
                <c:pt idx="41">
                  <c:v>14.464905689999998</c:v>
                </c:pt>
              </c:numCache>
            </c:numRef>
          </c:val>
          <c:smooth val="0"/>
          <c:extLst>
            <c:ext xmlns:c16="http://schemas.microsoft.com/office/drawing/2014/chart" uri="{C3380CC4-5D6E-409C-BE32-E72D297353CC}">
              <c16:uniqueId val="{00000002-32B9-4DE3-8742-3432067DD80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3.5357350964564029E-2"/>
          <c:y val="0.86971380045311375"/>
          <c:w val="0.96464263161535502"/>
          <c:h val="0.1007430489968458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'8.'!$B$8</c:f>
              <c:strCache>
                <c:ptCount val="1"/>
                <c:pt idx="0">
                  <c:v>Stadie 1 (vänster axel)</c:v>
                </c:pt>
              </c:strCache>
            </c:strRef>
          </c:tx>
          <c:spPr>
            <a:solidFill>
              <a:srgbClr val="006A7D"/>
            </a:solidFill>
            <a:ln w="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'8.'!$B$9:$B$28</c:f>
              <c:numCache>
                <c:formatCode>0.0</c:formatCode>
                <c:ptCount val="20"/>
                <c:pt idx="0">
                  <c:v>95.203150099184512</c:v>
                </c:pt>
                <c:pt idx="1">
                  <c:v>95.361237784789992</c:v>
                </c:pt>
                <c:pt idx="2">
                  <c:v>95.714383777652799</c:v>
                </c:pt>
                <c:pt idx="3">
                  <c:v>95.776019297869126</c:v>
                </c:pt>
                <c:pt idx="4">
                  <c:v>95.992979704053965</c:v>
                </c:pt>
                <c:pt idx="5">
                  <c:v>96.371882302569503</c:v>
                </c:pt>
                <c:pt idx="6">
                  <c:v>96.319259938552918</c:v>
                </c:pt>
                <c:pt idx="7">
                  <c:v>95.865295798638954</c:v>
                </c:pt>
                <c:pt idx="8">
                  <c:v>95.125138613502912</c:v>
                </c:pt>
                <c:pt idx="9">
                  <c:v>94.755901332156682</c:v>
                </c:pt>
                <c:pt idx="10">
                  <c:v>93.995445397867144</c:v>
                </c:pt>
                <c:pt idx="11">
                  <c:v>93.695629830787112</c:v>
                </c:pt>
                <c:pt idx="12">
                  <c:v>93.474827609855197</c:v>
                </c:pt>
                <c:pt idx="13">
                  <c:v>93.645949852396811</c:v>
                </c:pt>
                <c:pt idx="14">
                  <c:v>94.050270283859419</c:v>
                </c:pt>
                <c:pt idx="15">
                  <c:v>94.17368346033777</c:v>
                </c:pt>
                <c:pt idx="16">
                  <c:v>94.514364193896512</c:v>
                </c:pt>
                <c:pt idx="17">
                  <c:v>94.374197352010157</c:v>
                </c:pt>
                <c:pt idx="18">
                  <c:v>94.529325328942704</c:v>
                </c:pt>
                <c:pt idx="19" formatCode="General">
                  <c:v>94.7</c:v>
                </c:pt>
              </c:numCache>
            </c:numRef>
          </c:val>
          <c:extLst>
            <c:ext xmlns:c16="http://schemas.microsoft.com/office/drawing/2014/chart" uri="{C3380CC4-5D6E-409C-BE32-E72D297353CC}">
              <c16:uniqueId val="{00000000-D5CF-4622-AF1B-65A68ACA8AFC}"/>
            </c:ext>
          </c:extLst>
        </c:ser>
        <c:ser>
          <c:idx val="1"/>
          <c:order val="1"/>
          <c:tx>
            <c:strRef>
              <c:f>'8.'!$C$8</c:f>
              <c:strCache>
                <c:ptCount val="1"/>
                <c:pt idx="0">
                  <c:v>Stadie 2 (höger axel)</c:v>
                </c:pt>
              </c:strCache>
            </c:strRef>
          </c:tx>
          <c:spPr>
            <a:solidFill>
              <a:srgbClr val="F8971D"/>
            </a:solidFill>
            <a:ln w="1270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'8.'!$C$9:$C$28</c:f>
              <c:numCache>
                <c:formatCode>0.0</c:formatCode>
                <c:ptCount val="20"/>
                <c:pt idx="0">
                  <c:v>4.2152262490391248</c:v>
                </c:pt>
                <c:pt idx="1">
                  <c:v>4.1113971220639192</c:v>
                </c:pt>
                <c:pt idx="2">
                  <c:v>3.8292919446996483</c:v>
                </c:pt>
                <c:pt idx="3">
                  <c:v>3.7870435010870591</c:v>
                </c:pt>
                <c:pt idx="4">
                  <c:v>3.6128708598979973</c:v>
                </c:pt>
                <c:pt idx="5">
                  <c:v>3.2674720432410655</c:v>
                </c:pt>
                <c:pt idx="6">
                  <c:v>3.3385057960468285</c:v>
                </c:pt>
                <c:pt idx="7">
                  <c:v>3.7929645534637362</c:v>
                </c:pt>
                <c:pt idx="8">
                  <c:v>4.5741314439138003</c:v>
                </c:pt>
                <c:pt idx="9">
                  <c:v>4.9305303341933291</c:v>
                </c:pt>
                <c:pt idx="10">
                  <c:v>5.6663134776706441</c:v>
                </c:pt>
                <c:pt idx="11">
                  <c:v>5.9593231201341306</c:v>
                </c:pt>
                <c:pt idx="12">
                  <c:v>6.0698251965112897</c:v>
                </c:pt>
                <c:pt idx="13">
                  <c:v>5.8950848464442638</c:v>
                </c:pt>
                <c:pt idx="14">
                  <c:v>5.4815102516374354</c:v>
                </c:pt>
                <c:pt idx="15" formatCode="0.000000">
                  <c:v>5.3048166332590094</c:v>
                </c:pt>
                <c:pt idx="16" formatCode="0.000000">
                  <c:v>4.9383492674984719</c:v>
                </c:pt>
                <c:pt idx="17" formatCode="0.000000">
                  <c:v>5.0618951388434699</c:v>
                </c:pt>
                <c:pt idx="18" formatCode="0.000000">
                  <c:v>4.93671254040256</c:v>
                </c:pt>
                <c:pt idx="19" formatCode="0.000000">
                  <c:v>4.7655000000000003</c:v>
                </c:pt>
              </c:numCache>
            </c:numRef>
          </c:val>
          <c:extLst>
            <c:ext xmlns:c16="http://schemas.microsoft.com/office/drawing/2014/chart" uri="{C3380CC4-5D6E-409C-BE32-E72D297353CC}">
              <c16:uniqueId val="{00000001-D5CF-4622-AF1B-65A68ACA8AFC}"/>
            </c:ext>
          </c:extLst>
        </c:ser>
        <c:ser>
          <c:idx val="2"/>
          <c:order val="2"/>
          <c:tx>
            <c:strRef>
              <c:f>'8.'!$D$8</c:f>
              <c:strCache>
                <c:ptCount val="1"/>
                <c:pt idx="0">
                  <c:v>Stadie 3 (höger axel)</c:v>
                </c:pt>
              </c:strCache>
            </c:strRef>
          </c:tx>
          <c:spPr>
            <a:solidFill>
              <a:srgbClr val="6E2B62"/>
            </a:solidFill>
            <a:ln w="1270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'8.'!$D$9:$D$28</c:f>
              <c:numCache>
                <c:formatCode>0.0000000</c:formatCode>
                <c:ptCount val="20"/>
                <c:pt idx="0">
                  <c:v>0.58162365177635067</c:v>
                </c:pt>
                <c:pt idx="1">
                  <c:v>0.52736509314608937</c:v>
                </c:pt>
                <c:pt idx="2">
                  <c:v>0.45632427764754485</c:v>
                </c:pt>
                <c:pt idx="3">
                  <c:v>0.43693720104380007</c:v>
                </c:pt>
                <c:pt idx="4">
                  <c:v>0.39414943604803865</c:v>
                </c:pt>
                <c:pt idx="5">
                  <c:v>0.36064565418943806</c:v>
                </c:pt>
                <c:pt idx="6">
                  <c:v>0.3422342654002522</c:v>
                </c:pt>
                <c:pt idx="7">
                  <c:v>0.34173964789731914</c:v>
                </c:pt>
                <c:pt idx="8">
                  <c:v>0.30072994258328767</c:v>
                </c:pt>
                <c:pt idx="9">
                  <c:v>0.31356833364999381</c:v>
                </c:pt>
                <c:pt idx="10">
                  <c:v>0.33824112446221005</c:v>
                </c:pt>
                <c:pt idx="11">
                  <c:v>0.34504704907876582</c:v>
                </c:pt>
                <c:pt idx="12">
                  <c:v>0.45534719363351284</c:v>
                </c:pt>
                <c:pt idx="13">
                  <c:v>0.45896530115891071</c:v>
                </c:pt>
                <c:pt idx="14">
                  <c:v>0.46821946450315316</c:v>
                </c:pt>
                <c:pt idx="15">
                  <c:v>0.52142622852840059</c:v>
                </c:pt>
                <c:pt idx="16">
                  <c:v>0.54728653860502796</c:v>
                </c:pt>
                <c:pt idx="17" formatCode="0.000000">
                  <c:v>0.56390750914637955</c:v>
                </c:pt>
                <c:pt idx="18" formatCode="0.000000">
                  <c:v>0.53396213065473208</c:v>
                </c:pt>
                <c:pt idx="19" formatCode="0.0000">
                  <c:v>0.48120000000000002</c:v>
                </c:pt>
              </c:numCache>
            </c:numRef>
          </c:val>
          <c:extLst>
            <c:ext xmlns:c16="http://schemas.microsoft.com/office/drawing/2014/chart" uri="{C3380CC4-5D6E-409C-BE32-E72D297353CC}">
              <c16:uniqueId val="{00000002-D5CF-4622-AF1B-65A68ACA8AFC}"/>
            </c:ext>
          </c:extLst>
        </c:ser>
        <c:dLbls>
          <c:showLegendKey val="0"/>
          <c:showVal val="0"/>
          <c:showCatName val="0"/>
          <c:showSerName val="0"/>
          <c:showPercent val="0"/>
          <c:showBubbleSize val="0"/>
        </c:dLbls>
        <c:axId val="517726632"/>
        <c:axId val="517737456"/>
      </c:areaChart>
      <c:dateAx>
        <c:axId val="517726632"/>
        <c:scaling>
          <c:orientation val="minMax"/>
          <c:min val="44197"/>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1E+21"/>
        <c:auto val="1"/>
        <c:lblOffset val="0"/>
        <c:baseTimeUnit val="months"/>
        <c:majorUnit val="12"/>
        <c:majorTimeUnit val="months"/>
      </c:dateAx>
      <c:valAx>
        <c:axId val="517737456"/>
        <c:scaling>
          <c:orientation val="minMax"/>
          <c:max val="100"/>
          <c:min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2.0086549825086127E-2"/>
          <c:y val="0.86954169400417769"/>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2620144995071799E-2"/>
          <c:y val="7.0749525954493922E-2"/>
          <c:w val="0.94310906193078325"/>
          <c:h val="0.80126052590794028"/>
        </c:manualLayout>
      </c:layout>
      <c:lineChart>
        <c:grouping val="standard"/>
        <c:varyColors val="0"/>
        <c:ser>
          <c:idx val="1"/>
          <c:order val="0"/>
          <c:tx>
            <c:strRef>
              <c:f>'9.'!$B$8</c:f>
              <c:strCache>
                <c:ptCount val="1"/>
                <c:pt idx="0">
                  <c:v>Asset swap spread (vänster axel)</c:v>
                </c:pt>
              </c:strCache>
            </c:strRef>
          </c:tx>
          <c:spPr>
            <a:ln w="38100" cap="sq">
              <a:solidFill>
                <a:srgbClr val="006A7D"/>
              </a:solidFill>
              <a:prstDash val="solid"/>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'9.'!$B$9:$B$2573</c:f>
              <c:numCache>
                <c:formatCode>General</c:formatCode>
                <c:ptCount val="2565"/>
                <c:pt idx="0">
                  <c:v>56.362166666666667</c:v>
                </c:pt>
                <c:pt idx="1">
                  <c:v>56.783999999999992</c:v>
                </c:pt>
                <c:pt idx="2">
                  <c:v>57.040166666666657</c:v>
                </c:pt>
                <c:pt idx="3">
                  <c:v>57.627400000000002</c:v>
                </c:pt>
                <c:pt idx="4">
                  <c:v>58.024444444444441</c:v>
                </c:pt>
                <c:pt idx="5">
                  <c:v>58.304095238095243</c:v>
                </c:pt>
                <c:pt idx="6">
                  <c:v>58.778333333333329</c:v>
                </c:pt>
                <c:pt idx="7">
                  <c:v>59.029629629629632</c:v>
                </c:pt>
                <c:pt idx="8">
                  <c:v>59.092866666666659</c:v>
                </c:pt>
                <c:pt idx="9">
                  <c:v>59.252878787878792</c:v>
                </c:pt>
                <c:pt idx="10">
                  <c:v>59.409083333333342</c:v>
                </c:pt>
                <c:pt idx="11">
                  <c:v>59.496282051282058</c:v>
                </c:pt>
                <c:pt idx="12">
                  <c:v>59.705666666666673</c:v>
                </c:pt>
                <c:pt idx="13">
                  <c:v>59.922511111111113</c:v>
                </c:pt>
                <c:pt idx="14">
                  <c:v>60.118416666666668</c:v>
                </c:pt>
                <c:pt idx="15">
                  <c:v>60.41868627450981</c:v>
                </c:pt>
                <c:pt idx="16">
                  <c:v>60.679277777777791</c:v>
                </c:pt>
                <c:pt idx="17">
                  <c:v>60.890385964912277</c:v>
                </c:pt>
                <c:pt idx="18">
                  <c:v>61.129133333333328</c:v>
                </c:pt>
                <c:pt idx="19">
                  <c:v>61.307603174603173</c:v>
                </c:pt>
                <c:pt idx="20">
                  <c:v>61.729539682539688</c:v>
                </c:pt>
                <c:pt idx="21">
                  <c:v>62.098587301587287</c:v>
                </c:pt>
                <c:pt idx="22">
                  <c:v>62.493587301587297</c:v>
                </c:pt>
                <c:pt idx="23">
                  <c:v>62.801507936507939</c:v>
                </c:pt>
                <c:pt idx="24">
                  <c:v>62.958587301587308</c:v>
                </c:pt>
                <c:pt idx="25">
                  <c:v>63.137603174603179</c:v>
                </c:pt>
                <c:pt idx="26">
                  <c:v>63.313873015873007</c:v>
                </c:pt>
                <c:pt idx="27">
                  <c:v>63.439523809523813</c:v>
                </c:pt>
                <c:pt idx="28">
                  <c:v>63.612349206349201</c:v>
                </c:pt>
                <c:pt idx="29">
                  <c:v>63.799539682539681</c:v>
                </c:pt>
                <c:pt idx="30">
                  <c:v>64.009555555555551</c:v>
                </c:pt>
                <c:pt idx="31">
                  <c:v>64.217190476190467</c:v>
                </c:pt>
                <c:pt idx="32">
                  <c:v>64.490809523809517</c:v>
                </c:pt>
                <c:pt idx="33">
                  <c:v>64.719793650793648</c:v>
                </c:pt>
                <c:pt idx="34">
                  <c:v>64.93492063492063</c:v>
                </c:pt>
                <c:pt idx="35">
                  <c:v>65.181095238095224</c:v>
                </c:pt>
                <c:pt idx="36">
                  <c:v>65.38695238095238</c:v>
                </c:pt>
                <c:pt idx="37">
                  <c:v>65.58858730158731</c:v>
                </c:pt>
                <c:pt idx="38">
                  <c:v>65.799285714285716</c:v>
                </c:pt>
                <c:pt idx="39">
                  <c:v>65.936444444444447</c:v>
                </c:pt>
                <c:pt idx="40">
                  <c:v>66.15190476190476</c:v>
                </c:pt>
                <c:pt idx="41">
                  <c:v>66.370079365079363</c:v>
                </c:pt>
                <c:pt idx="42">
                  <c:v>66.544952380952381</c:v>
                </c:pt>
                <c:pt idx="43">
                  <c:v>66.624968253968248</c:v>
                </c:pt>
                <c:pt idx="44">
                  <c:v>66.72593650793651</c:v>
                </c:pt>
                <c:pt idx="45">
                  <c:v>66.870095238095232</c:v>
                </c:pt>
                <c:pt idx="46">
                  <c:v>67.106095238095236</c:v>
                </c:pt>
                <c:pt idx="47">
                  <c:v>67.228936507936496</c:v>
                </c:pt>
                <c:pt idx="48">
                  <c:v>67.243952380952393</c:v>
                </c:pt>
                <c:pt idx="49">
                  <c:v>67.100365079365076</c:v>
                </c:pt>
                <c:pt idx="50">
                  <c:v>66.976809523809536</c:v>
                </c:pt>
                <c:pt idx="51">
                  <c:v>66.692349206349206</c:v>
                </c:pt>
                <c:pt idx="52">
                  <c:v>66.470984126984135</c:v>
                </c:pt>
                <c:pt idx="53">
                  <c:v>66.152000000000001</c:v>
                </c:pt>
                <c:pt idx="54">
                  <c:v>65.764603174603167</c:v>
                </c:pt>
                <c:pt idx="55">
                  <c:v>65.337238095238092</c:v>
                </c:pt>
                <c:pt idx="56">
                  <c:v>64.576301587301586</c:v>
                </c:pt>
                <c:pt idx="57">
                  <c:v>63.801444444444449</c:v>
                </c:pt>
                <c:pt idx="58">
                  <c:v>63.292682539682538</c:v>
                </c:pt>
                <c:pt idx="59">
                  <c:v>62.826428571428572</c:v>
                </c:pt>
                <c:pt idx="60">
                  <c:v>62.390666666666682</c:v>
                </c:pt>
                <c:pt idx="61">
                  <c:v>61.829793650793647</c:v>
                </c:pt>
                <c:pt idx="62">
                  <c:v>61.305571428571433</c:v>
                </c:pt>
                <c:pt idx="63">
                  <c:v>60.860190476190468</c:v>
                </c:pt>
                <c:pt idx="64">
                  <c:v>60.439857142857157</c:v>
                </c:pt>
                <c:pt idx="65">
                  <c:v>60.104174603174613</c:v>
                </c:pt>
                <c:pt idx="66">
                  <c:v>59.617714285714293</c:v>
                </c:pt>
                <c:pt idx="67">
                  <c:v>58.882126984126977</c:v>
                </c:pt>
                <c:pt idx="68">
                  <c:v>58.543730158730163</c:v>
                </c:pt>
                <c:pt idx="69">
                  <c:v>58.239476190476182</c:v>
                </c:pt>
                <c:pt idx="70">
                  <c:v>58.066238095238099</c:v>
                </c:pt>
                <c:pt idx="71">
                  <c:v>57.920111111111112</c:v>
                </c:pt>
                <c:pt idx="72">
                  <c:v>57.875841269841281</c:v>
                </c:pt>
                <c:pt idx="73">
                  <c:v>57.651746031746029</c:v>
                </c:pt>
                <c:pt idx="74">
                  <c:v>57.490000000000009</c:v>
                </c:pt>
                <c:pt idx="75">
                  <c:v>57.293904761904763</c:v>
                </c:pt>
                <c:pt idx="76">
                  <c:v>57.017444444444457</c:v>
                </c:pt>
                <c:pt idx="77">
                  <c:v>57.171761904761901</c:v>
                </c:pt>
                <c:pt idx="78">
                  <c:v>57.216841269841268</c:v>
                </c:pt>
                <c:pt idx="79">
                  <c:v>57.031079365079357</c:v>
                </c:pt>
                <c:pt idx="80">
                  <c:v>56.875476190476199</c:v>
                </c:pt>
                <c:pt idx="81">
                  <c:v>56.61966666666666</c:v>
                </c:pt>
                <c:pt idx="82">
                  <c:v>56.546936507936501</c:v>
                </c:pt>
                <c:pt idx="83">
                  <c:v>56.517714285714277</c:v>
                </c:pt>
                <c:pt idx="84">
                  <c:v>56.379920634920637</c:v>
                </c:pt>
                <c:pt idx="85">
                  <c:v>56.272047619047619</c:v>
                </c:pt>
                <c:pt idx="86">
                  <c:v>56.233174603174596</c:v>
                </c:pt>
                <c:pt idx="87">
                  <c:v>56.242841269841271</c:v>
                </c:pt>
                <c:pt idx="88">
                  <c:v>56.373873015873023</c:v>
                </c:pt>
                <c:pt idx="89">
                  <c:v>56.193666666666672</c:v>
                </c:pt>
                <c:pt idx="90">
                  <c:v>56.050492063492072</c:v>
                </c:pt>
                <c:pt idx="91">
                  <c:v>55.989317460317459</c:v>
                </c:pt>
                <c:pt idx="92">
                  <c:v>55.871111111111112</c:v>
                </c:pt>
                <c:pt idx="93">
                  <c:v>55.757539682539687</c:v>
                </c:pt>
                <c:pt idx="94">
                  <c:v>55.705698412698418</c:v>
                </c:pt>
                <c:pt idx="95">
                  <c:v>55.603206349206353</c:v>
                </c:pt>
                <c:pt idx="96">
                  <c:v>55.561857142857143</c:v>
                </c:pt>
                <c:pt idx="97">
                  <c:v>55.65660317460317</c:v>
                </c:pt>
                <c:pt idx="98">
                  <c:v>55.604206349206351</c:v>
                </c:pt>
                <c:pt idx="99">
                  <c:v>55.581142857142851</c:v>
                </c:pt>
                <c:pt idx="100">
                  <c:v>55.568253968253963</c:v>
                </c:pt>
                <c:pt idx="101">
                  <c:v>55.581698412698422</c:v>
                </c:pt>
                <c:pt idx="102">
                  <c:v>55.631825396825398</c:v>
                </c:pt>
                <c:pt idx="103">
                  <c:v>55.615730158730152</c:v>
                </c:pt>
                <c:pt idx="104">
                  <c:v>55.528698412698411</c:v>
                </c:pt>
                <c:pt idx="105">
                  <c:v>55.520936507936511</c:v>
                </c:pt>
                <c:pt idx="106">
                  <c:v>55.487841269841283</c:v>
                </c:pt>
                <c:pt idx="107">
                  <c:v>55.313650793650787</c:v>
                </c:pt>
                <c:pt idx="108">
                  <c:v>55.171698412698412</c:v>
                </c:pt>
                <c:pt idx="109">
                  <c:v>55.040523809523812</c:v>
                </c:pt>
                <c:pt idx="110">
                  <c:v>54.935920634920627</c:v>
                </c:pt>
                <c:pt idx="111">
                  <c:v>54.84412698412698</c:v>
                </c:pt>
                <c:pt idx="112">
                  <c:v>54.65665079365079</c:v>
                </c:pt>
                <c:pt idx="113">
                  <c:v>54.640873015873012</c:v>
                </c:pt>
                <c:pt idx="114">
                  <c:v>54.528634920634921</c:v>
                </c:pt>
                <c:pt idx="115">
                  <c:v>54.575301587301588</c:v>
                </c:pt>
                <c:pt idx="116">
                  <c:v>54.597285714285732</c:v>
                </c:pt>
                <c:pt idx="117">
                  <c:v>54.573142857142862</c:v>
                </c:pt>
                <c:pt idx="118">
                  <c:v>54.597698412698414</c:v>
                </c:pt>
                <c:pt idx="119">
                  <c:v>54.59793650793651</c:v>
                </c:pt>
                <c:pt idx="120">
                  <c:v>54.63984126984127</c:v>
                </c:pt>
                <c:pt idx="121">
                  <c:v>54.875539682539682</c:v>
                </c:pt>
                <c:pt idx="122">
                  <c:v>54.971619047619043</c:v>
                </c:pt>
                <c:pt idx="123">
                  <c:v>55.064492063492061</c:v>
                </c:pt>
                <c:pt idx="124">
                  <c:v>55.080365079365073</c:v>
                </c:pt>
                <c:pt idx="125">
                  <c:v>54.975555555555552</c:v>
                </c:pt>
                <c:pt idx="126">
                  <c:v>54.777015873015877</c:v>
                </c:pt>
                <c:pt idx="127">
                  <c:v>54.69711111111112</c:v>
                </c:pt>
                <c:pt idx="128">
                  <c:v>54.686841269841267</c:v>
                </c:pt>
                <c:pt idx="129">
                  <c:v>54.583396825396832</c:v>
                </c:pt>
                <c:pt idx="130">
                  <c:v>54.535301587301582</c:v>
                </c:pt>
                <c:pt idx="131">
                  <c:v>54.423761904761903</c:v>
                </c:pt>
                <c:pt idx="132">
                  <c:v>54.262634920634923</c:v>
                </c:pt>
                <c:pt idx="133">
                  <c:v>54.182650793650787</c:v>
                </c:pt>
                <c:pt idx="134">
                  <c:v>53.982396825396833</c:v>
                </c:pt>
                <c:pt idx="135">
                  <c:v>53.740253968253967</c:v>
                </c:pt>
                <c:pt idx="136">
                  <c:v>53.401079365079369</c:v>
                </c:pt>
                <c:pt idx="137">
                  <c:v>53.170031746031754</c:v>
                </c:pt>
                <c:pt idx="138">
                  <c:v>52.936634920634923</c:v>
                </c:pt>
                <c:pt idx="139">
                  <c:v>52.711523809523811</c:v>
                </c:pt>
                <c:pt idx="140">
                  <c:v>52.394571428571432</c:v>
                </c:pt>
                <c:pt idx="141">
                  <c:v>52.187396825396817</c:v>
                </c:pt>
                <c:pt idx="142">
                  <c:v>51.679285714285719</c:v>
                </c:pt>
                <c:pt idx="143">
                  <c:v>51.224142857142859</c:v>
                </c:pt>
                <c:pt idx="144">
                  <c:v>50.888031746031743</c:v>
                </c:pt>
                <c:pt idx="145">
                  <c:v>50.542158730158732</c:v>
                </c:pt>
                <c:pt idx="146">
                  <c:v>50.245587301587307</c:v>
                </c:pt>
                <c:pt idx="147">
                  <c:v>49.981047619047622</c:v>
                </c:pt>
                <c:pt idx="148">
                  <c:v>49.650047619047619</c:v>
                </c:pt>
                <c:pt idx="149">
                  <c:v>49.28896825396825</c:v>
                </c:pt>
                <c:pt idx="150">
                  <c:v>48.997142857142848</c:v>
                </c:pt>
                <c:pt idx="151">
                  <c:v>48.696460317460321</c:v>
                </c:pt>
                <c:pt idx="152">
                  <c:v>48.420301587301587</c:v>
                </c:pt>
                <c:pt idx="153">
                  <c:v>48.121206349206354</c:v>
                </c:pt>
                <c:pt idx="154">
                  <c:v>47.798698412698407</c:v>
                </c:pt>
                <c:pt idx="155">
                  <c:v>47.517015873015872</c:v>
                </c:pt>
                <c:pt idx="156">
                  <c:v>47.339285714285722</c:v>
                </c:pt>
                <c:pt idx="157">
                  <c:v>47.103063492063491</c:v>
                </c:pt>
                <c:pt idx="158">
                  <c:v>46.888158730158729</c:v>
                </c:pt>
                <c:pt idx="159">
                  <c:v>46.715365079365093</c:v>
                </c:pt>
                <c:pt idx="160">
                  <c:v>46.418476190476191</c:v>
                </c:pt>
                <c:pt idx="161">
                  <c:v>46.193984126984127</c:v>
                </c:pt>
                <c:pt idx="162">
                  <c:v>45.805031746031737</c:v>
                </c:pt>
                <c:pt idx="163">
                  <c:v>45.538190476190472</c:v>
                </c:pt>
                <c:pt idx="164">
                  <c:v>45.214634920634921</c:v>
                </c:pt>
                <c:pt idx="165">
                  <c:v>44.87385714285714</c:v>
                </c:pt>
                <c:pt idx="166">
                  <c:v>44.545190476190477</c:v>
                </c:pt>
                <c:pt idx="167">
                  <c:v>44.291777777777781</c:v>
                </c:pt>
                <c:pt idx="168">
                  <c:v>44.097492063492069</c:v>
                </c:pt>
                <c:pt idx="169">
                  <c:v>43.915888888888887</c:v>
                </c:pt>
                <c:pt idx="170">
                  <c:v>43.681444444444438</c:v>
                </c:pt>
                <c:pt idx="171">
                  <c:v>43.516222222222218</c:v>
                </c:pt>
                <c:pt idx="172">
                  <c:v>43.217174603174612</c:v>
                </c:pt>
                <c:pt idx="173">
                  <c:v>42.988079365079358</c:v>
                </c:pt>
                <c:pt idx="174">
                  <c:v>42.806793650793658</c:v>
                </c:pt>
                <c:pt idx="175">
                  <c:v>42.632238095238087</c:v>
                </c:pt>
                <c:pt idx="176">
                  <c:v>42.450857142857139</c:v>
                </c:pt>
                <c:pt idx="177">
                  <c:v>42.405730158730158</c:v>
                </c:pt>
                <c:pt idx="178">
                  <c:v>42.305380952380951</c:v>
                </c:pt>
                <c:pt idx="179">
                  <c:v>42.203079365079361</c:v>
                </c:pt>
                <c:pt idx="180">
                  <c:v>42.081428571428567</c:v>
                </c:pt>
                <c:pt idx="181">
                  <c:v>41.994269841269841</c:v>
                </c:pt>
                <c:pt idx="182">
                  <c:v>41.94444444444445</c:v>
                </c:pt>
                <c:pt idx="183">
                  <c:v>41.90904761904762</c:v>
                </c:pt>
                <c:pt idx="184">
                  <c:v>41.786999999999999</c:v>
                </c:pt>
                <c:pt idx="185">
                  <c:v>41.765317460317469</c:v>
                </c:pt>
                <c:pt idx="186">
                  <c:v>41.689920634920632</c:v>
                </c:pt>
                <c:pt idx="187">
                  <c:v>41.677253968253972</c:v>
                </c:pt>
                <c:pt idx="188">
                  <c:v>41.632888888888893</c:v>
                </c:pt>
                <c:pt idx="189">
                  <c:v>41.527476190476193</c:v>
                </c:pt>
                <c:pt idx="190">
                  <c:v>41.359888888888889</c:v>
                </c:pt>
                <c:pt idx="191">
                  <c:v>41.311301587301593</c:v>
                </c:pt>
                <c:pt idx="192">
                  <c:v>41.290999999999997</c:v>
                </c:pt>
                <c:pt idx="193">
                  <c:v>41.298301587301587</c:v>
                </c:pt>
                <c:pt idx="194">
                  <c:v>41.336587301587308</c:v>
                </c:pt>
                <c:pt idx="195">
                  <c:v>41.322269841269843</c:v>
                </c:pt>
                <c:pt idx="196">
                  <c:v>41.272111111111123</c:v>
                </c:pt>
                <c:pt idx="197">
                  <c:v>41.23090476190476</c:v>
                </c:pt>
                <c:pt idx="198">
                  <c:v>41.119349206349213</c:v>
                </c:pt>
                <c:pt idx="199">
                  <c:v>41.088142857142863</c:v>
                </c:pt>
                <c:pt idx="200">
                  <c:v>41.002269841269843</c:v>
                </c:pt>
                <c:pt idx="201">
                  <c:v>40.954634920634923</c:v>
                </c:pt>
                <c:pt idx="202">
                  <c:v>40.910857142857139</c:v>
                </c:pt>
                <c:pt idx="203">
                  <c:v>40.913444444444437</c:v>
                </c:pt>
                <c:pt idx="204">
                  <c:v>40.977523809523809</c:v>
                </c:pt>
                <c:pt idx="205">
                  <c:v>41.02061904761905</c:v>
                </c:pt>
                <c:pt idx="206">
                  <c:v>41.061047619047621</c:v>
                </c:pt>
                <c:pt idx="207">
                  <c:v>41.09231746031746</c:v>
                </c:pt>
                <c:pt idx="208">
                  <c:v>41.08506349206349</c:v>
                </c:pt>
                <c:pt idx="209">
                  <c:v>41.093301587301589</c:v>
                </c:pt>
                <c:pt idx="210">
                  <c:v>41.213523809523807</c:v>
                </c:pt>
                <c:pt idx="211">
                  <c:v>41.304873015873021</c:v>
                </c:pt>
                <c:pt idx="212">
                  <c:v>41.294158730158728</c:v>
                </c:pt>
                <c:pt idx="213">
                  <c:v>41.282301587301589</c:v>
                </c:pt>
                <c:pt idx="214">
                  <c:v>41.380603174603173</c:v>
                </c:pt>
                <c:pt idx="215">
                  <c:v>41.394809523809521</c:v>
                </c:pt>
                <c:pt idx="216">
                  <c:v>41.516714285714293</c:v>
                </c:pt>
                <c:pt idx="217">
                  <c:v>41.55</c:v>
                </c:pt>
                <c:pt idx="218">
                  <c:v>41.367571428571431</c:v>
                </c:pt>
                <c:pt idx="219">
                  <c:v>41.393206349206352</c:v>
                </c:pt>
                <c:pt idx="220">
                  <c:v>41.498222222222218</c:v>
                </c:pt>
                <c:pt idx="221">
                  <c:v>41.607317460317461</c:v>
                </c:pt>
                <c:pt idx="222">
                  <c:v>41.824079365079363</c:v>
                </c:pt>
                <c:pt idx="223">
                  <c:v>42.052682539682543</c:v>
                </c:pt>
                <c:pt idx="224">
                  <c:v>42.272634920634921</c:v>
                </c:pt>
                <c:pt idx="225">
                  <c:v>42.469269841269842</c:v>
                </c:pt>
                <c:pt idx="226">
                  <c:v>42.750174603174607</c:v>
                </c:pt>
                <c:pt idx="227">
                  <c:v>42.950793650793663</c:v>
                </c:pt>
                <c:pt idx="228">
                  <c:v>43.179380952380953</c:v>
                </c:pt>
                <c:pt idx="229">
                  <c:v>43.472920634920627</c:v>
                </c:pt>
                <c:pt idx="230">
                  <c:v>43.758333333333333</c:v>
                </c:pt>
                <c:pt idx="231">
                  <c:v>43.979587301587308</c:v>
                </c:pt>
                <c:pt idx="232">
                  <c:v>44.296349206349213</c:v>
                </c:pt>
                <c:pt idx="233">
                  <c:v>44.629380952380963</c:v>
                </c:pt>
                <c:pt idx="234">
                  <c:v>44.963365079365083</c:v>
                </c:pt>
                <c:pt idx="235">
                  <c:v>45.275507936507928</c:v>
                </c:pt>
                <c:pt idx="236">
                  <c:v>45.58490476190476</c:v>
                </c:pt>
                <c:pt idx="237">
                  <c:v>45.884396825396827</c:v>
                </c:pt>
                <c:pt idx="238">
                  <c:v>46.292253968253974</c:v>
                </c:pt>
                <c:pt idx="239">
                  <c:v>46.86633333333333</c:v>
                </c:pt>
                <c:pt idx="240">
                  <c:v>47.164619047619048</c:v>
                </c:pt>
                <c:pt idx="241">
                  <c:v>47.397063492063488</c:v>
                </c:pt>
                <c:pt idx="242">
                  <c:v>47.649158730158739</c:v>
                </c:pt>
                <c:pt idx="243">
                  <c:v>47.686063492063489</c:v>
                </c:pt>
                <c:pt idx="244">
                  <c:v>47.683793650793653</c:v>
                </c:pt>
                <c:pt idx="245">
                  <c:v>47.673190476190477</c:v>
                </c:pt>
                <c:pt idx="246">
                  <c:v>47.653349206349212</c:v>
                </c:pt>
                <c:pt idx="247">
                  <c:v>47.645253968253968</c:v>
                </c:pt>
                <c:pt idx="248">
                  <c:v>47.648873015873008</c:v>
                </c:pt>
                <c:pt idx="249">
                  <c:v>47.614698412698409</c:v>
                </c:pt>
                <c:pt idx="250">
                  <c:v>47.452634920634921</c:v>
                </c:pt>
                <c:pt idx="251">
                  <c:v>47.300634920634927</c:v>
                </c:pt>
                <c:pt idx="252">
                  <c:v>47.170158730158732</c:v>
                </c:pt>
                <c:pt idx="253">
                  <c:v>47.010142857142853</c:v>
                </c:pt>
                <c:pt idx="254">
                  <c:v>46.891555555555563</c:v>
                </c:pt>
                <c:pt idx="255">
                  <c:v>46.769047619047633</c:v>
                </c:pt>
                <c:pt idx="256">
                  <c:v>46.637968253968261</c:v>
                </c:pt>
                <c:pt idx="257">
                  <c:v>46.521634920634916</c:v>
                </c:pt>
                <c:pt idx="258">
                  <c:v>46.381507936507937</c:v>
                </c:pt>
                <c:pt idx="259">
                  <c:v>46.211285714285722</c:v>
                </c:pt>
                <c:pt idx="260">
                  <c:v>45.94250793650793</c:v>
                </c:pt>
                <c:pt idx="261">
                  <c:v>45.705000000000013</c:v>
                </c:pt>
                <c:pt idx="262">
                  <c:v>45.551349206349208</c:v>
                </c:pt>
                <c:pt idx="263">
                  <c:v>45.4056507936508</c:v>
                </c:pt>
                <c:pt idx="264">
                  <c:v>45.264809523809532</c:v>
                </c:pt>
                <c:pt idx="265">
                  <c:v>45.213253968253973</c:v>
                </c:pt>
                <c:pt idx="266">
                  <c:v>45.08117460317461</c:v>
                </c:pt>
                <c:pt idx="267">
                  <c:v>44.969761904761903</c:v>
                </c:pt>
                <c:pt idx="268">
                  <c:v>44.776761904761898</c:v>
                </c:pt>
                <c:pt idx="269">
                  <c:v>44.68555555555556</c:v>
                </c:pt>
                <c:pt idx="270">
                  <c:v>44.674682539682543</c:v>
                </c:pt>
                <c:pt idx="271">
                  <c:v>44.734158730158732</c:v>
                </c:pt>
                <c:pt idx="272">
                  <c:v>44.788412698412692</c:v>
                </c:pt>
                <c:pt idx="273">
                  <c:v>44.917571428571421</c:v>
                </c:pt>
                <c:pt idx="274">
                  <c:v>45.064015873015883</c:v>
                </c:pt>
                <c:pt idx="275">
                  <c:v>45.179222222222222</c:v>
                </c:pt>
                <c:pt idx="276">
                  <c:v>45.369396825396827</c:v>
                </c:pt>
                <c:pt idx="277">
                  <c:v>45.500333333333337</c:v>
                </c:pt>
                <c:pt idx="278">
                  <c:v>45.664841269841268</c:v>
                </c:pt>
                <c:pt idx="279">
                  <c:v>45.783476190476193</c:v>
                </c:pt>
                <c:pt idx="280">
                  <c:v>45.912587301587301</c:v>
                </c:pt>
                <c:pt idx="281">
                  <c:v>46.100571428571428</c:v>
                </c:pt>
                <c:pt idx="282">
                  <c:v>46.166920634920643</c:v>
                </c:pt>
                <c:pt idx="283">
                  <c:v>46.150809523809528</c:v>
                </c:pt>
                <c:pt idx="284">
                  <c:v>46.143730158730158</c:v>
                </c:pt>
                <c:pt idx="285">
                  <c:v>46.176793650793648</c:v>
                </c:pt>
                <c:pt idx="286">
                  <c:v>46.209539682539678</c:v>
                </c:pt>
                <c:pt idx="287">
                  <c:v>46.277873015873013</c:v>
                </c:pt>
                <c:pt idx="288">
                  <c:v>46.288412698412692</c:v>
                </c:pt>
                <c:pt idx="289">
                  <c:v>46.350603174603179</c:v>
                </c:pt>
                <c:pt idx="290">
                  <c:v>46.315603174603183</c:v>
                </c:pt>
                <c:pt idx="291">
                  <c:v>46.187777777777782</c:v>
                </c:pt>
                <c:pt idx="292">
                  <c:v>46.100396825396821</c:v>
                </c:pt>
                <c:pt idx="293">
                  <c:v>46.053047619047618</c:v>
                </c:pt>
                <c:pt idx="294">
                  <c:v>45.769190476190467</c:v>
                </c:pt>
                <c:pt idx="295">
                  <c:v>45.432698412698407</c:v>
                </c:pt>
                <c:pt idx="296">
                  <c:v>45.101412698412702</c:v>
                </c:pt>
                <c:pt idx="297">
                  <c:v>44.729301587301592</c:v>
                </c:pt>
                <c:pt idx="298">
                  <c:v>44.371301587301588</c:v>
                </c:pt>
                <c:pt idx="299">
                  <c:v>43.916793650793657</c:v>
                </c:pt>
                <c:pt idx="300">
                  <c:v>43.441158730158733</c:v>
                </c:pt>
                <c:pt idx="301">
                  <c:v>43.018761904761902</c:v>
                </c:pt>
                <c:pt idx="302">
                  <c:v>42.640460317460317</c:v>
                </c:pt>
                <c:pt idx="303">
                  <c:v>42.289380952380952</c:v>
                </c:pt>
                <c:pt idx="304">
                  <c:v>42.016841269841272</c:v>
                </c:pt>
                <c:pt idx="305">
                  <c:v>41.716174603174601</c:v>
                </c:pt>
                <c:pt idx="306">
                  <c:v>41.449047619047633</c:v>
                </c:pt>
                <c:pt idx="307">
                  <c:v>41.041142857142859</c:v>
                </c:pt>
                <c:pt idx="308">
                  <c:v>40.733952380952381</c:v>
                </c:pt>
                <c:pt idx="309">
                  <c:v>40.58298412698413</c:v>
                </c:pt>
                <c:pt idx="310">
                  <c:v>40.358666666666672</c:v>
                </c:pt>
                <c:pt idx="311">
                  <c:v>40.172476190476203</c:v>
                </c:pt>
                <c:pt idx="312">
                  <c:v>40.063285714285712</c:v>
                </c:pt>
                <c:pt idx="313">
                  <c:v>39.925444444444452</c:v>
                </c:pt>
                <c:pt idx="314">
                  <c:v>39.760777777777783</c:v>
                </c:pt>
                <c:pt idx="315">
                  <c:v>39.701793650793647</c:v>
                </c:pt>
                <c:pt idx="316">
                  <c:v>39.568285714285707</c:v>
                </c:pt>
                <c:pt idx="317">
                  <c:v>39.516095238095239</c:v>
                </c:pt>
                <c:pt idx="318">
                  <c:v>39.409809523809521</c:v>
                </c:pt>
                <c:pt idx="319">
                  <c:v>39.33631746031746</c:v>
                </c:pt>
                <c:pt idx="320">
                  <c:v>39.333380952380949</c:v>
                </c:pt>
                <c:pt idx="321">
                  <c:v>39.371269841269843</c:v>
                </c:pt>
                <c:pt idx="322">
                  <c:v>39.391380952380963</c:v>
                </c:pt>
                <c:pt idx="323">
                  <c:v>39.294333333333327</c:v>
                </c:pt>
                <c:pt idx="324">
                  <c:v>39.34804761904762</c:v>
                </c:pt>
                <c:pt idx="325">
                  <c:v>39.256444444444448</c:v>
                </c:pt>
                <c:pt idx="326">
                  <c:v>39.183142857142862</c:v>
                </c:pt>
                <c:pt idx="327">
                  <c:v>39.115000000000002</c:v>
                </c:pt>
                <c:pt idx="328">
                  <c:v>39.149746031746027</c:v>
                </c:pt>
                <c:pt idx="329">
                  <c:v>39.046523809523812</c:v>
                </c:pt>
                <c:pt idx="330">
                  <c:v>38.83353968253968</c:v>
                </c:pt>
                <c:pt idx="331">
                  <c:v>38.675492063492072</c:v>
                </c:pt>
                <c:pt idx="332">
                  <c:v>38.505063492063492</c:v>
                </c:pt>
                <c:pt idx="333">
                  <c:v>38.308412698412702</c:v>
                </c:pt>
                <c:pt idx="334">
                  <c:v>38.096952380952381</c:v>
                </c:pt>
                <c:pt idx="335">
                  <c:v>37.708777777777783</c:v>
                </c:pt>
                <c:pt idx="336">
                  <c:v>37.329380952380951</c:v>
                </c:pt>
                <c:pt idx="337">
                  <c:v>37.051587301587297</c:v>
                </c:pt>
                <c:pt idx="338">
                  <c:v>36.715111111111113</c:v>
                </c:pt>
                <c:pt idx="339">
                  <c:v>36.386460317460319</c:v>
                </c:pt>
                <c:pt idx="340">
                  <c:v>36.030365079365083</c:v>
                </c:pt>
                <c:pt idx="341">
                  <c:v>35.584412698412699</c:v>
                </c:pt>
                <c:pt idx="342">
                  <c:v>35.098777777777777</c:v>
                </c:pt>
                <c:pt idx="343">
                  <c:v>34.705079365079357</c:v>
                </c:pt>
                <c:pt idx="344">
                  <c:v>34.45990476190476</c:v>
                </c:pt>
                <c:pt idx="345">
                  <c:v>34.221873015873022</c:v>
                </c:pt>
                <c:pt idx="346">
                  <c:v>34.096380952380947</c:v>
                </c:pt>
                <c:pt idx="347">
                  <c:v>33.812539682539679</c:v>
                </c:pt>
                <c:pt idx="348">
                  <c:v>33.512349206349207</c:v>
                </c:pt>
                <c:pt idx="349">
                  <c:v>33.240238095238091</c:v>
                </c:pt>
                <c:pt idx="350">
                  <c:v>33.011238095238092</c:v>
                </c:pt>
                <c:pt idx="351">
                  <c:v>32.696714285714293</c:v>
                </c:pt>
                <c:pt idx="352">
                  <c:v>32.400412698412701</c:v>
                </c:pt>
                <c:pt idx="353">
                  <c:v>32.124047619047623</c:v>
                </c:pt>
                <c:pt idx="354">
                  <c:v>31.7941746031746</c:v>
                </c:pt>
                <c:pt idx="355">
                  <c:v>31.472857142857141</c:v>
                </c:pt>
                <c:pt idx="356">
                  <c:v>31.281349206349201</c:v>
                </c:pt>
                <c:pt idx="357">
                  <c:v>31.066571428571429</c:v>
                </c:pt>
                <c:pt idx="358">
                  <c:v>30.848968253968248</c:v>
                </c:pt>
                <c:pt idx="359">
                  <c:v>30.680253968253961</c:v>
                </c:pt>
                <c:pt idx="360">
                  <c:v>30.545777777777779</c:v>
                </c:pt>
                <c:pt idx="361">
                  <c:v>30.51188888888889</c:v>
                </c:pt>
                <c:pt idx="362">
                  <c:v>30.56247619047619</c:v>
                </c:pt>
                <c:pt idx="363">
                  <c:v>30.679269841269839</c:v>
                </c:pt>
                <c:pt idx="364">
                  <c:v>30.685444444444439</c:v>
                </c:pt>
                <c:pt idx="365">
                  <c:v>30.650222222222219</c:v>
                </c:pt>
                <c:pt idx="366">
                  <c:v>30.548619047619049</c:v>
                </c:pt>
                <c:pt idx="367">
                  <c:v>30.353111111111119</c:v>
                </c:pt>
                <c:pt idx="368">
                  <c:v>30.344206349206349</c:v>
                </c:pt>
                <c:pt idx="369">
                  <c:v>30.382777777777779</c:v>
                </c:pt>
                <c:pt idx="370">
                  <c:v>30.235174603174599</c:v>
                </c:pt>
                <c:pt idx="371">
                  <c:v>30.264920634920632</c:v>
                </c:pt>
                <c:pt idx="372">
                  <c:v>30.275174603174602</c:v>
                </c:pt>
                <c:pt idx="373">
                  <c:v>30.231460317460321</c:v>
                </c:pt>
                <c:pt idx="374">
                  <c:v>30.060174603174602</c:v>
                </c:pt>
                <c:pt idx="375">
                  <c:v>30.044285714285721</c:v>
                </c:pt>
                <c:pt idx="376">
                  <c:v>30.073317460317458</c:v>
                </c:pt>
                <c:pt idx="377">
                  <c:v>30.037285714285719</c:v>
                </c:pt>
                <c:pt idx="378">
                  <c:v>30.013380952380949</c:v>
                </c:pt>
                <c:pt idx="379">
                  <c:v>30.026476190476188</c:v>
                </c:pt>
                <c:pt idx="380">
                  <c:v>29.88779365079365</c:v>
                </c:pt>
                <c:pt idx="381">
                  <c:v>29.72450793650793</c:v>
                </c:pt>
                <c:pt idx="382">
                  <c:v>29.547317460317458</c:v>
                </c:pt>
                <c:pt idx="383">
                  <c:v>29.376333333333331</c:v>
                </c:pt>
                <c:pt idx="384">
                  <c:v>29.232571428571429</c:v>
                </c:pt>
                <c:pt idx="385">
                  <c:v>29.055079365079369</c:v>
                </c:pt>
                <c:pt idx="386">
                  <c:v>28.95847619047619</c:v>
                </c:pt>
                <c:pt idx="387">
                  <c:v>28.83314285714286</c:v>
                </c:pt>
                <c:pt idx="388">
                  <c:v>28.666412698412699</c:v>
                </c:pt>
                <c:pt idx="389">
                  <c:v>28.42819047619048</c:v>
                </c:pt>
                <c:pt idx="390">
                  <c:v>28.162063492063488</c:v>
                </c:pt>
                <c:pt idx="391">
                  <c:v>27.98849206349206</c:v>
                </c:pt>
                <c:pt idx="392">
                  <c:v>27.869777777777781</c:v>
                </c:pt>
                <c:pt idx="393">
                  <c:v>27.8032380952381</c:v>
                </c:pt>
                <c:pt idx="394">
                  <c:v>27.826888888888892</c:v>
                </c:pt>
                <c:pt idx="395">
                  <c:v>27.925444444444441</c:v>
                </c:pt>
                <c:pt idx="396">
                  <c:v>28.004222222222221</c:v>
                </c:pt>
                <c:pt idx="397">
                  <c:v>27.968857142857139</c:v>
                </c:pt>
                <c:pt idx="398">
                  <c:v>28.043761904761901</c:v>
                </c:pt>
                <c:pt idx="399">
                  <c:v>28.237222222222229</c:v>
                </c:pt>
                <c:pt idx="400">
                  <c:v>28.281238095238091</c:v>
                </c:pt>
                <c:pt idx="401">
                  <c:v>28.431000000000001</c:v>
                </c:pt>
                <c:pt idx="402">
                  <c:v>28.473301587301592</c:v>
                </c:pt>
                <c:pt idx="403">
                  <c:v>28.578809523809529</c:v>
                </c:pt>
                <c:pt idx="404">
                  <c:v>28.66901587301588</c:v>
                </c:pt>
                <c:pt idx="405">
                  <c:v>28.719428571428569</c:v>
                </c:pt>
                <c:pt idx="406">
                  <c:v>28.7666507936508</c:v>
                </c:pt>
                <c:pt idx="407">
                  <c:v>28.791587301587299</c:v>
                </c:pt>
                <c:pt idx="408">
                  <c:v>28.807047619047619</c:v>
                </c:pt>
                <c:pt idx="409">
                  <c:v>28.846349206349199</c:v>
                </c:pt>
                <c:pt idx="410">
                  <c:v>28.911460317460321</c:v>
                </c:pt>
                <c:pt idx="411">
                  <c:v>29.018079365079359</c:v>
                </c:pt>
                <c:pt idx="412">
                  <c:v>29.130031746031751</c:v>
                </c:pt>
                <c:pt idx="413">
                  <c:v>29.05612698412698</c:v>
                </c:pt>
                <c:pt idx="414">
                  <c:v>29.056492063492058</c:v>
                </c:pt>
                <c:pt idx="415">
                  <c:v>28.952079365079371</c:v>
                </c:pt>
                <c:pt idx="416">
                  <c:v>28.809380952380948</c:v>
                </c:pt>
                <c:pt idx="417">
                  <c:v>28.524333333333331</c:v>
                </c:pt>
                <c:pt idx="418">
                  <c:v>28.344793650793651</c:v>
                </c:pt>
                <c:pt idx="419">
                  <c:v>28.210206349206349</c:v>
                </c:pt>
                <c:pt idx="420">
                  <c:v>27.966793650793651</c:v>
                </c:pt>
                <c:pt idx="421">
                  <c:v>27.82992063492064</c:v>
                </c:pt>
                <c:pt idx="422">
                  <c:v>27.70026984126984</c:v>
                </c:pt>
                <c:pt idx="423">
                  <c:v>27.748317460317459</c:v>
                </c:pt>
                <c:pt idx="424">
                  <c:v>27.614650793650789</c:v>
                </c:pt>
                <c:pt idx="425">
                  <c:v>27.552555555555561</c:v>
                </c:pt>
                <c:pt idx="426">
                  <c:v>27.553444444444452</c:v>
                </c:pt>
                <c:pt idx="427">
                  <c:v>27.70520634920635</c:v>
                </c:pt>
                <c:pt idx="428">
                  <c:v>27.812619047619052</c:v>
                </c:pt>
                <c:pt idx="429">
                  <c:v>27.884873015873019</c:v>
                </c:pt>
                <c:pt idx="430">
                  <c:v>28.015238095238089</c:v>
                </c:pt>
                <c:pt idx="431">
                  <c:v>28.159111111111109</c:v>
                </c:pt>
                <c:pt idx="432">
                  <c:v>28.207317460317459</c:v>
                </c:pt>
                <c:pt idx="433">
                  <c:v>28.33903174603175</c:v>
                </c:pt>
                <c:pt idx="434">
                  <c:v>28.46453968253968</c:v>
                </c:pt>
                <c:pt idx="435">
                  <c:v>28.584523809523809</c:v>
                </c:pt>
                <c:pt idx="436">
                  <c:v>28.7318253968254</c:v>
                </c:pt>
                <c:pt idx="437">
                  <c:v>28.94409523809523</c:v>
                </c:pt>
                <c:pt idx="438">
                  <c:v>29.17336507936508</c:v>
                </c:pt>
                <c:pt idx="439">
                  <c:v>29.3764126984127</c:v>
                </c:pt>
                <c:pt idx="440">
                  <c:v>29.538603174603171</c:v>
                </c:pt>
                <c:pt idx="441">
                  <c:v>29.775682539682538</c:v>
                </c:pt>
                <c:pt idx="442">
                  <c:v>30.02776190476191</c:v>
                </c:pt>
                <c:pt idx="443">
                  <c:v>30.18719047619048</c:v>
                </c:pt>
                <c:pt idx="444">
                  <c:v>30.36690476190476</c:v>
                </c:pt>
                <c:pt idx="445">
                  <c:v>30.52326984126984</c:v>
                </c:pt>
                <c:pt idx="446">
                  <c:v>30.67625396825397</c:v>
                </c:pt>
                <c:pt idx="447">
                  <c:v>30.741761904761901</c:v>
                </c:pt>
                <c:pt idx="448">
                  <c:v>30.664968253968251</c:v>
                </c:pt>
                <c:pt idx="449">
                  <c:v>30.567793650793661</c:v>
                </c:pt>
                <c:pt idx="450">
                  <c:v>30.507571428571431</c:v>
                </c:pt>
                <c:pt idx="451">
                  <c:v>30.473396825396819</c:v>
                </c:pt>
                <c:pt idx="452">
                  <c:v>30.434174603174601</c:v>
                </c:pt>
                <c:pt idx="453">
                  <c:v>30.401476190476188</c:v>
                </c:pt>
                <c:pt idx="454">
                  <c:v>30.347126984126991</c:v>
                </c:pt>
                <c:pt idx="455">
                  <c:v>30.27463492063492</c:v>
                </c:pt>
                <c:pt idx="456">
                  <c:v>30.228396825396828</c:v>
                </c:pt>
                <c:pt idx="457">
                  <c:v>30.232539682539681</c:v>
                </c:pt>
                <c:pt idx="458">
                  <c:v>30.2513492063492</c:v>
                </c:pt>
                <c:pt idx="459">
                  <c:v>30.278333333333329</c:v>
                </c:pt>
                <c:pt idx="460">
                  <c:v>30.317095238095231</c:v>
                </c:pt>
                <c:pt idx="461">
                  <c:v>30.363761904761901</c:v>
                </c:pt>
                <c:pt idx="462">
                  <c:v>30.292253968253959</c:v>
                </c:pt>
                <c:pt idx="463">
                  <c:v>30.290698412698411</c:v>
                </c:pt>
                <c:pt idx="464">
                  <c:v>30.512206349206352</c:v>
                </c:pt>
                <c:pt idx="465">
                  <c:v>30.627412698412702</c:v>
                </c:pt>
                <c:pt idx="466">
                  <c:v>30.71930158730159</c:v>
                </c:pt>
                <c:pt idx="467">
                  <c:v>30.824460317460321</c:v>
                </c:pt>
                <c:pt idx="468">
                  <c:v>30.90847619047619</c:v>
                </c:pt>
                <c:pt idx="469">
                  <c:v>31.0167619047619</c:v>
                </c:pt>
                <c:pt idx="470">
                  <c:v>31.14339682539682</c:v>
                </c:pt>
                <c:pt idx="471">
                  <c:v>31.234682539682542</c:v>
                </c:pt>
                <c:pt idx="472">
                  <c:v>31.381539682539682</c:v>
                </c:pt>
                <c:pt idx="473">
                  <c:v>31.439063492063489</c:v>
                </c:pt>
                <c:pt idx="474">
                  <c:v>31.58485714285715</c:v>
                </c:pt>
                <c:pt idx="475">
                  <c:v>31.72801587301587</c:v>
                </c:pt>
                <c:pt idx="476">
                  <c:v>31.866079365079361</c:v>
                </c:pt>
                <c:pt idx="477">
                  <c:v>31.939841269841271</c:v>
                </c:pt>
                <c:pt idx="478">
                  <c:v>31.995206349206349</c:v>
                </c:pt>
                <c:pt idx="479">
                  <c:v>32.059444444444438</c:v>
                </c:pt>
                <c:pt idx="480">
                  <c:v>32.164920634920627</c:v>
                </c:pt>
                <c:pt idx="481">
                  <c:v>32.221476190476189</c:v>
                </c:pt>
                <c:pt idx="482">
                  <c:v>32.322174603174602</c:v>
                </c:pt>
                <c:pt idx="483">
                  <c:v>32.468269841269837</c:v>
                </c:pt>
                <c:pt idx="484">
                  <c:v>32.473682539682542</c:v>
                </c:pt>
                <c:pt idx="485">
                  <c:v>32.305999999999997</c:v>
                </c:pt>
                <c:pt idx="486">
                  <c:v>32.105476190476203</c:v>
                </c:pt>
                <c:pt idx="487">
                  <c:v>31.956460317460319</c:v>
                </c:pt>
                <c:pt idx="488">
                  <c:v>31.69222222222222</c:v>
                </c:pt>
                <c:pt idx="489">
                  <c:v>31.465539682539681</c:v>
                </c:pt>
                <c:pt idx="490">
                  <c:v>31.23436507936508</c:v>
                </c:pt>
                <c:pt idx="491">
                  <c:v>30.954619047619051</c:v>
                </c:pt>
                <c:pt idx="492">
                  <c:v>30.710222222222221</c:v>
                </c:pt>
                <c:pt idx="493">
                  <c:v>30.39019047619048</c:v>
                </c:pt>
                <c:pt idx="494">
                  <c:v>30.163952380952381</c:v>
                </c:pt>
                <c:pt idx="495">
                  <c:v>29.89561904761905</c:v>
                </c:pt>
                <c:pt idx="496">
                  <c:v>29.61860317460318</c:v>
                </c:pt>
                <c:pt idx="497">
                  <c:v>29.388571428571431</c:v>
                </c:pt>
                <c:pt idx="498">
                  <c:v>29.17923171428572</c:v>
                </c:pt>
                <c:pt idx="499">
                  <c:v>28.990731746031749</c:v>
                </c:pt>
                <c:pt idx="500">
                  <c:v>28.749277761904761</c:v>
                </c:pt>
                <c:pt idx="501">
                  <c:v>28.517376158730158</c:v>
                </c:pt>
                <c:pt idx="502">
                  <c:v>28.381528507936508</c:v>
                </c:pt>
                <c:pt idx="503">
                  <c:v>28.20892688888889</c:v>
                </c:pt>
                <c:pt idx="504">
                  <c:v>27.89633803174603</c:v>
                </c:pt>
                <c:pt idx="505">
                  <c:v>27.644149142857142</c:v>
                </c:pt>
                <c:pt idx="506">
                  <c:v>27.45108880952381</c:v>
                </c:pt>
                <c:pt idx="507">
                  <c:v>27.295372936507931</c:v>
                </c:pt>
                <c:pt idx="508">
                  <c:v>27.247668142857151</c:v>
                </c:pt>
                <c:pt idx="509">
                  <c:v>27.185637984126981</c:v>
                </c:pt>
                <c:pt idx="510">
                  <c:v>27.026372904761899</c:v>
                </c:pt>
                <c:pt idx="511">
                  <c:v>26.93156177777778</c:v>
                </c:pt>
                <c:pt idx="512">
                  <c:v>26.88950623809524</c:v>
                </c:pt>
                <c:pt idx="513">
                  <c:v>26.92930626984127</c:v>
                </c:pt>
                <c:pt idx="514">
                  <c:v>26.944276111111112</c:v>
                </c:pt>
                <c:pt idx="515">
                  <c:v>26.914384063492069</c:v>
                </c:pt>
                <c:pt idx="516">
                  <c:v>26.907168174603171</c:v>
                </c:pt>
                <c:pt idx="517">
                  <c:v>26.87745549206349</c:v>
                </c:pt>
                <c:pt idx="518">
                  <c:v>26.773912634920631</c:v>
                </c:pt>
                <c:pt idx="519">
                  <c:v>26.689911111111101</c:v>
                </c:pt>
                <c:pt idx="520">
                  <c:v>26.618622206349201</c:v>
                </c:pt>
                <c:pt idx="521">
                  <c:v>26.565084126984129</c:v>
                </c:pt>
                <c:pt idx="522">
                  <c:v>26.53138096825397</c:v>
                </c:pt>
                <c:pt idx="523">
                  <c:v>26.378961968253972</c:v>
                </c:pt>
                <c:pt idx="524">
                  <c:v>26.150203285714291</c:v>
                </c:pt>
                <c:pt idx="525">
                  <c:v>26.128019126984132</c:v>
                </c:pt>
                <c:pt idx="526">
                  <c:v>26.033411206349211</c:v>
                </c:pt>
                <c:pt idx="527">
                  <c:v>25.828516015873021</c:v>
                </c:pt>
                <c:pt idx="528">
                  <c:v>25.655414460317459</c:v>
                </c:pt>
                <c:pt idx="529">
                  <c:v>25.425293809523811</c:v>
                </c:pt>
                <c:pt idx="530">
                  <c:v>25.191000174603179</c:v>
                </c:pt>
                <c:pt idx="531">
                  <c:v>24.98285250793651</c:v>
                </c:pt>
                <c:pt idx="532">
                  <c:v>24.802187460317459</c:v>
                </c:pt>
                <c:pt idx="533">
                  <c:v>24.61429857142857</c:v>
                </c:pt>
                <c:pt idx="534">
                  <c:v>24.357855682539679</c:v>
                </c:pt>
                <c:pt idx="535">
                  <c:v>24.090825539682541</c:v>
                </c:pt>
                <c:pt idx="536">
                  <c:v>23.866390587301581</c:v>
                </c:pt>
                <c:pt idx="537">
                  <c:v>23.59980650793651</c:v>
                </c:pt>
                <c:pt idx="538">
                  <c:v>23.348896984126981</c:v>
                </c:pt>
                <c:pt idx="539">
                  <c:v>23.21676998412698</c:v>
                </c:pt>
                <c:pt idx="540">
                  <c:v>23.063214412698411</c:v>
                </c:pt>
                <c:pt idx="541">
                  <c:v>22.987014396825401</c:v>
                </c:pt>
                <c:pt idx="542">
                  <c:v>22.904530285714291</c:v>
                </c:pt>
                <c:pt idx="543">
                  <c:v>22.81588585714286</c:v>
                </c:pt>
                <c:pt idx="544">
                  <c:v>22.76146998412699</c:v>
                </c:pt>
                <c:pt idx="545">
                  <c:v>22.820054111111109</c:v>
                </c:pt>
                <c:pt idx="546">
                  <c:v>22.830036619047618</c:v>
                </c:pt>
                <c:pt idx="547">
                  <c:v>22.912914412698409</c:v>
                </c:pt>
                <c:pt idx="548">
                  <c:v>23.027943</c:v>
                </c:pt>
                <c:pt idx="549">
                  <c:v>23.05154933333333</c:v>
                </c:pt>
                <c:pt idx="550">
                  <c:v>23.13117317460317</c:v>
                </c:pt>
                <c:pt idx="551">
                  <c:v>23.247273142857139</c:v>
                </c:pt>
                <c:pt idx="552">
                  <c:v>23.434519190476191</c:v>
                </c:pt>
                <c:pt idx="553">
                  <c:v>23.64296361904762</c:v>
                </c:pt>
                <c:pt idx="554">
                  <c:v>23.824671539682541</c:v>
                </c:pt>
                <c:pt idx="555">
                  <c:v>24.06439534920635</c:v>
                </c:pt>
                <c:pt idx="556">
                  <c:v>24.299142968253971</c:v>
                </c:pt>
                <c:pt idx="557">
                  <c:v>24.456450952380951</c:v>
                </c:pt>
                <c:pt idx="558">
                  <c:v>24.602103301587299</c:v>
                </c:pt>
                <c:pt idx="559">
                  <c:v>24.739108063492061</c:v>
                </c:pt>
                <c:pt idx="560">
                  <c:v>24.8468556984127</c:v>
                </c:pt>
                <c:pt idx="561">
                  <c:v>24.94817476190476</c:v>
                </c:pt>
                <c:pt idx="562">
                  <c:v>24.913439809523808</c:v>
                </c:pt>
                <c:pt idx="563">
                  <c:v>24.924263571428568</c:v>
                </c:pt>
                <c:pt idx="564">
                  <c:v>24.807582587301589</c:v>
                </c:pt>
                <c:pt idx="565">
                  <c:v>24.756395285714291</c:v>
                </c:pt>
                <c:pt idx="566">
                  <c:v>24.63274923809524</c:v>
                </c:pt>
                <c:pt idx="567">
                  <c:v>24.49069055555556</c:v>
                </c:pt>
                <c:pt idx="568">
                  <c:v>24.346268285714292</c:v>
                </c:pt>
                <c:pt idx="569">
                  <c:v>24.232531746031739</c:v>
                </c:pt>
                <c:pt idx="570">
                  <c:v>24.17932698412698</c:v>
                </c:pt>
                <c:pt idx="571">
                  <c:v>24.09834444444445</c:v>
                </c:pt>
                <c:pt idx="572">
                  <c:v>24.063052380952382</c:v>
                </c:pt>
                <c:pt idx="573">
                  <c:v>24.011776238095241</c:v>
                </c:pt>
                <c:pt idx="574">
                  <c:v>23.950550825396832</c:v>
                </c:pt>
                <c:pt idx="575">
                  <c:v>24.000239714285708</c:v>
                </c:pt>
                <c:pt idx="576">
                  <c:v>23.966509555555561</c:v>
                </c:pt>
                <c:pt idx="577">
                  <c:v>23.97877303174603</c:v>
                </c:pt>
                <c:pt idx="578">
                  <c:v>23.948950793650791</c:v>
                </c:pt>
                <c:pt idx="579">
                  <c:v>24.015439698412699</c:v>
                </c:pt>
                <c:pt idx="580">
                  <c:v>23.95174446031746</c:v>
                </c:pt>
                <c:pt idx="581">
                  <c:v>23.824733365079361</c:v>
                </c:pt>
                <c:pt idx="582">
                  <c:v>23.620085730158731</c:v>
                </c:pt>
                <c:pt idx="583">
                  <c:v>23.492800047619049</c:v>
                </c:pt>
                <c:pt idx="584">
                  <c:v>23.344185793650791</c:v>
                </c:pt>
                <c:pt idx="585">
                  <c:v>23.205165158730161</c:v>
                </c:pt>
                <c:pt idx="586">
                  <c:v>23.075328619047621</c:v>
                </c:pt>
                <c:pt idx="587">
                  <c:v>22.955531809523809</c:v>
                </c:pt>
                <c:pt idx="588">
                  <c:v>22.900500015873021</c:v>
                </c:pt>
                <c:pt idx="589">
                  <c:v>22.81106196825397</c:v>
                </c:pt>
                <c:pt idx="590">
                  <c:v>22.712265158730158</c:v>
                </c:pt>
                <c:pt idx="591">
                  <c:v>22.557011174603179</c:v>
                </c:pt>
                <c:pt idx="592">
                  <c:v>22.38054296825397</c:v>
                </c:pt>
                <c:pt idx="593">
                  <c:v>22.206798523809521</c:v>
                </c:pt>
                <c:pt idx="594">
                  <c:v>22.066373095238099</c:v>
                </c:pt>
                <c:pt idx="595">
                  <c:v>21.840974666666671</c:v>
                </c:pt>
                <c:pt idx="596">
                  <c:v>21.532906412698409</c:v>
                </c:pt>
                <c:pt idx="597">
                  <c:v>21.205685761904761</c:v>
                </c:pt>
                <c:pt idx="598">
                  <c:v>20.888573079365081</c:v>
                </c:pt>
                <c:pt idx="599">
                  <c:v>20.694411158730158</c:v>
                </c:pt>
                <c:pt idx="600">
                  <c:v>20.47442068253968</c:v>
                </c:pt>
                <c:pt idx="601">
                  <c:v>20.356961920634919</c:v>
                </c:pt>
                <c:pt idx="602">
                  <c:v>20.292658746031751</c:v>
                </c:pt>
                <c:pt idx="603">
                  <c:v>20.31338095238095</c:v>
                </c:pt>
                <c:pt idx="604">
                  <c:v>20.2320079047619</c:v>
                </c:pt>
                <c:pt idx="605">
                  <c:v>20.149965031746031</c:v>
                </c:pt>
                <c:pt idx="606">
                  <c:v>20.153755507936509</c:v>
                </c:pt>
                <c:pt idx="607">
                  <c:v>20.195499968253969</c:v>
                </c:pt>
                <c:pt idx="608">
                  <c:v>20.2808237936508</c:v>
                </c:pt>
                <c:pt idx="609">
                  <c:v>20.304444460317459</c:v>
                </c:pt>
                <c:pt idx="610">
                  <c:v>20.348241269841271</c:v>
                </c:pt>
                <c:pt idx="611">
                  <c:v>20.384876158730162</c:v>
                </c:pt>
                <c:pt idx="612">
                  <c:v>20.57810952380952</c:v>
                </c:pt>
                <c:pt idx="613">
                  <c:v>20.782179317460319</c:v>
                </c:pt>
                <c:pt idx="614">
                  <c:v>20.97002061904762</c:v>
                </c:pt>
                <c:pt idx="615">
                  <c:v>21.16984603174603</c:v>
                </c:pt>
                <c:pt idx="616">
                  <c:v>21.375190523809518</c:v>
                </c:pt>
                <c:pt idx="617">
                  <c:v>21.685236587301581</c:v>
                </c:pt>
                <c:pt idx="618">
                  <c:v>21.887723920634919</c:v>
                </c:pt>
                <c:pt idx="619">
                  <c:v>22.035858809523809</c:v>
                </c:pt>
                <c:pt idx="620">
                  <c:v>22.149396888888891</c:v>
                </c:pt>
                <c:pt idx="621">
                  <c:v>22.231666698412699</c:v>
                </c:pt>
                <c:pt idx="622">
                  <c:v>22.307430222222219</c:v>
                </c:pt>
                <c:pt idx="623">
                  <c:v>22.489554047619048</c:v>
                </c:pt>
                <c:pt idx="624">
                  <c:v>22.62434450793651</c:v>
                </c:pt>
                <c:pt idx="625">
                  <c:v>22.717682650793648</c:v>
                </c:pt>
                <c:pt idx="626">
                  <c:v>22.776079460317462</c:v>
                </c:pt>
                <c:pt idx="627">
                  <c:v>22.765377873015879</c:v>
                </c:pt>
                <c:pt idx="628">
                  <c:v>22.82303977777778</c:v>
                </c:pt>
                <c:pt idx="629">
                  <c:v>22.889687380952381</c:v>
                </c:pt>
                <c:pt idx="630">
                  <c:v>23.096084190476191</c:v>
                </c:pt>
                <c:pt idx="631">
                  <c:v>23.160525428571429</c:v>
                </c:pt>
                <c:pt idx="632">
                  <c:v>23.305117507936501</c:v>
                </c:pt>
                <c:pt idx="633">
                  <c:v>23.442536507936509</c:v>
                </c:pt>
                <c:pt idx="634">
                  <c:v>23.554520666666669</c:v>
                </c:pt>
                <c:pt idx="635">
                  <c:v>23.612034952380949</c:v>
                </c:pt>
                <c:pt idx="636">
                  <c:v>23.58180319047619</c:v>
                </c:pt>
                <c:pt idx="637">
                  <c:v>23.520228555555558</c:v>
                </c:pt>
                <c:pt idx="638">
                  <c:v>23.346960269841269</c:v>
                </c:pt>
                <c:pt idx="639">
                  <c:v>23.307747555555551</c:v>
                </c:pt>
                <c:pt idx="640">
                  <c:v>23.23529677777778</c:v>
                </c:pt>
                <c:pt idx="641">
                  <c:v>23.242306317460319</c:v>
                </c:pt>
                <c:pt idx="642">
                  <c:v>23.230998396825399</c:v>
                </c:pt>
                <c:pt idx="643">
                  <c:v>23.330211047619041</c:v>
                </c:pt>
                <c:pt idx="644">
                  <c:v>23.258747523809522</c:v>
                </c:pt>
                <c:pt idx="645">
                  <c:v>23.236688825396829</c:v>
                </c:pt>
                <c:pt idx="646">
                  <c:v>23.287631650793649</c:v>
                </c:pt>
                <c:pt idx="647">
                  <c:v>23.384220555555562</c:v>
                </c:pt>
                <c:pt idx="648">
                  <c:v>23.543204730158731</c:v>
                </c:pt>
                <c:pt idx="649">
                  <c:v>23.62203647619048</c:v>
                </c:pt>
                <c:pt idx="650">
                  <c:v>23.618884079365081</c:v>
                </c:pt>
                <c:pt idx="651">
                  <c:v>23.31636823809524</c:v>
                </c:pt>
                <c:pt idx="652">
                  <c:v>23.13625873015873</c:v>
                </c:pt>
                <c:pt idx="653">
                  <c:v>23.026380904761911</c:v>
                </c:pt>
                <c:pt idx="654">
                  <c:v>22.78043965079365</c:v>
                </c:pt>
                <c:pt idx="655">
                  <c:v>22.501022206349209</c:v>
                </c:pt>
                <c:pt idx="656">
                  <c:v>22.163053920634919</c:v>
                </c:pt>
                <c:pt idx="657">
                  <c:v>21.96321426984127</c:v>
                </c:pt>
                <c:pt idx="658">
                  <c:v>21.806131746031749</c:v>
                </c:pt>
                <c:pt idx="659">
                  <c:v>21.62239680952381</c:v>
                </c:pt>
                <c:pt idx="660">
                  <c:v>21.444487269841272</c:v>
                </c:pt>
                <c:pt idx="661">
                  <c:v>21.318047571428579</c:v>
                </c:pt>
                <c:pt idx="662">
                  <c:v>21.14351106349206</c:v>
                </c:pt>
                <c:pt idx="663">
                  <c:v>20.963838047619049</c:v>
                </c:pt>
                <c:pt idx="664">
                  <c:v>20.734468238095239</c:v>
                </c:pt>
                <c:pt idx="665">
                  <c:v>20.578361873015879</c:v>
                </c:pt>
                <c:pt idx="666">
                  <c:v>20.54399995238095</c:v>
                </c:pt>
                <c:pt idx="667">
                  <c:v>20.540845984126989</c:v>
                </c:pt>
                <c:pt idx="668">
                  <c:v>20.440998333333329</c:v>
                </c:pt>
                <c:pt idx="669">
                  <c:v>20.316925269841271</c:v>
                </c:pt>
                <c:pt idx="670">
                  <c:v>20.131974492063492</c:v>
                </c:pt>
                <c:pt idx="671">
                  <c:v>20.027930031746031</c:v>
                </c:pt>
                <c:pt idx="672">
                  <c:v>20.075150650793649</c:v>
                </c:pt>
                <c:pt idx="673">
                  <c:v>20.136564952380951</c:v>
                </c:pt>
                <c:pt idx="674">
                  <c:v>20.18681895238095</c:v>
                </c:pt>
                <c:pt idx="675">
                  <c:v>20.20924753968254</c:v>
                </c:pt>
                <c:pt idx="676">
                  <c:v>20.269209412698409</c:v>
                </c:pt>
                <c:pt idx="677">
                  <c:v>20.427091968253961</c:v>
                </c:pt>
                <c:pt idx="678">
                  <c:v>20.49928401587302</c:v>
                </c:pt>
                <c:pt idx="679">
                  <c:v>20.583171301587299</c:v>
                </c:pt>
                <c:pt idx="680">
                  <c:v>20.626347523809521</c:v>
                </c:pt>
                <c:pt idx="681">
                  <c:v>20.769414206349211</c:v>
                </c:pt>
                <c:pt idx="682">
                  <c:v>20.861030111111109</c:v>
                </c:pt>
                <c:pt idx="683">
                  <c:v>20.91373326984127</c:v>
                </c:pt>
                <c:pt idx="684">
                  <c:v>20.97816815873016</c:v>
                </c:pt>
                <c:pt idx="685">
                  <c:v>21.093280857142851</c:v>
                </c:pt>
                <c:pt idx="686">
                  <c:v>21.211942761904758</c:v>
                </c:pt>
                <c:pt idx="687">
                  <c:v>21.142431666666671</c:v>
                </c:pt>
                <c:pt idx="688">
                  <c:v>21.07419358730159</c:v>
                </c:pt>
                <c:pt idx="689">
                  <c:v>21.057780936507939</c:v>
                </c:pt>
                <c:pt idx="690">
                  <c:v>21.12374601587301</c:v>
                </c:pt>
                <c:pt idx="691">
                  <c:v>21.08795392063492</c:v>
                </c:pt>
                <c:pt idx="692">
                  <c:v>21.07974601587301</c:v>
                </c:pt>
                <c:pt idx="693">
                  <c:v>21.046814269841271</c:v>
                </c:pt>
                <c:pt idx="694">
                  <c:v>20.93212057142857</c:v>
                </c:pt>
                <c:pt idx="695">
                  <c:v>20.72785707936508</c:v>
                </c:pt>
                <c:pt idx="696">
                  <c:v>20.597196746031749</c:v>
                </c:pt>
                <c:pt idx="697">
                  <c:v>20.51666501587302</c:v>
                </c:pt>
                <c:pt idx="698">
                  <c:v>20.450857063492069</c:v>
                </c:pt>
                <c:pt idx="699">
                  <c:v>20.41363328571429</c:v>
                </c:pt>
                <c:pt idx="700">
                  <c:v>20.285493619047621</c:v>
                </c:pt>
                <c:pt idx="701">
                  <c:v>20.231495190476188</c:v>
                </c:pt>
                <c:pt idx="702">
                  <c:v>20.09880152380952</c:v>
                </c:pt>
                <c:pt idx="703">
                  <c:v>19.999114190476192</c:v>
                </c:pt>
                <c:pt idx="704">
                  <c:v>19.936431698412701</c:v>
                </c:pt>
                <c:pt idx="705">
                  <c:v>19.860203190476192</c:v>
                </c:pt>
                <c:pt idx="706">
                  <c:v>19.764088936507939</c:v>
                </c:pt>
                <c:pt idx="707">
                  <c:v>19.618384190476188</c:v>
                </c:pt>
                <c:pt idx="708">
                  <c:v>19.544136555555561</c:v>
                </c:pt>
                <c:pt idx="709">
                  <c:v>19.464508015873012</c:v>
                </c:pt>
                <c:pt idx="710">
                  <c:v>19.45242547619047</c:v>
                </c:pt>
                <c:pt idx="711">
                  <c:v>19.3843603968254</c:v>
                </c:pt>
                <c:pt idx="712">
                  <c:v>19.44532234920635</c:v>
                </c:pt>
                <c:pt idx="713">
                  <c:v>19.474071523809521</c:v>
                </c:pt>
                <c:pt idx="714">
                  <c:v>19.550730253968251</c:v>
                </c:pt>
                <c:pt idx="715">
                  <c:v>19.661082634920639</c:v>
                </c:pt>
                <c:pt idx="716">
                  <c:v>19.766273095238091</c:v>
                </c:pt>
                <c:pt idx="717">
                  <c:v>19.911392158730159</c:v>
                </c:pt>
                <c:pt idx="718">
                  <c:v>19.999636571428571</c:v>
                </c:pt>
                <c:pt idx="719">
                  <c:v>20.165079428571431</c:v>
                </c:pt>
                <c:pt idx="720">
                  <c:v>20.341027015873021</c:v>
                </c:pt>
                <c:pt idx="721">
                  <c:v>20.57628577777778</c:v>
                </c:pt>
                <c:pt idx="722">
                  <c:v>20.894839714285709</c:v>
                </c:pt>
                <c:pt idx="723">
                  <c:v>21.152146079365082</c:v>
                </c:pt>
                <c:pt idx="724">
                  <c:v>21.486431841269841</c:v>
                </c:pt>
                <c:pt idx="725">
                  <c:v>21.74199373015874</c:v>
                </c:pt>
                <c:pt idx="726">
                  <c:v>22.07271274603174</c:v>
                </c:pt>
                <c:pt idx="727">
                  <c:v>22.458757158730162</c:v>
                </c:pt>
                <c:pt idx="728">
                  <c:v>22.827193666666659</c:v>
                </c:pt>
                <c:pt idx="729">
                  <c:v>23.18586507936508</c:v>
                </c:pt>
                <c:pt idx="730">
                  <c:v>23.488626968253971</c:v>
                </c:pt>
                <c:pt idx="731">
                  <c:v>23.718058714285711</c:v>
                </c:pt>
                <c:pt idx="732">
                  <c:v>23.972671428571431</c:v>
                </c:pt>
                <c:pt idx="733">
                  <c:v>24.214239682539681</c:v>
                </c:pt>
                <c:pt idx="734">
                  <c:v>24.391195253968249</c:v>
                </c:pt>
                <c:pt idx="735">
                  <c:v>24.51620319047619</c:v>
                </c:pt>
                <c:pt idx="736">
                  <c:v>24.743271492063489</c:v>
                </c:pt>
                <c:pt idx="737">
                  <c:v>24.95038261904762</c:v>
                </c:pt>
                <c:pt idx="738">
                  <c:v>25.17884607936508</c:v>
                </c:pt>
                <c:pt idx="739">
                  <c:v>25.399876238095239</c:v>
                </c:pt>
                <c:pt idx="740">
                  <c:v>25.566507968253969</c:v>
                </c:pt>
                <c:pt idx="741">
                  <c:v>25.702254</c:v>
                </c:pt>
                <c:pt idx="742">
                  <c:v>25.840741253968261</c:v>
                </c:pt>
                <c:pt idx="743">
                  <c:v>25.953525412698411</c:v>
                </c:pt>
                <c:pt idx="744">
                  <c:v>26.158609539682541</c:v>
                </c:pt>
                <c:pt idx="745">
                  <c:v>26.344831714285711</c:v>
                </c:pt>
                <c:pt idx="746">
                  <c:v>26.64750311111111</c:v>
                </c:pt>
                <c:pt idx="747">
                  <c:v>26.889274539682539</c:v>
                </c:pt>
                <c:pt idx="748">
                  <c:v>26.99794436507937</c:v>
                </c:pt>
                <c:pt idx="749">
                  <c:v>27.104850698412701</c:v>
                </c:pt>
                <c:pt idx="750">
                  <c:v>27.258463396825391</c:v>
                </c:pt>
                <c:pt idx="751">
                  <c:v>27.469298317460311</c:v>
                </c:pt>
                <c:pt idx="752">
                  <c:v>27.764368190476191</c:v>
                </c:pt>
                <c:pt idx="753">
                  <c:v>28.01422214285715</c:v>
                </c:pt>
                <c:pt idx="754">
                  <c:v>28.219480888888889</c:v>
                </c:pt>
                <c:pt idx="755">
                  <c:v>28.432482444444449</c:v>
                </c:pt>
                <c:pt idx="756">
                  <c:v>28.76026976190477</c:v>
                </c:pt>
                <c:pt idx="757">
                  <c:v>28.97705231746032</c:v>
                </c:pt>
                <c:pt idx="758">
                  <c:v>29.19479201587302</c:v>
                </c:pt>
                <c:pt idx="759">
                  <c:v>29.287490444444451</c:v>
                </c:pt>
                <c:pt idx="760">
                  <c:v>29.399592079365078</c:v>
                </c:pt>
                <c:pt idx="761">
                  <c:v>29.494184142857151</c:v>
                </c:pt>
                <c:pt idx="762">
                  <c:v>29.62670001587302</c:v>
                </c:pt>
                <c:pt idx="763">
                  <c:v>29.678941301587301</c:v>
                </c:pt>
                <c:pt idx="764">
                  <c:v>29.691211095238089</c:v>
                </c:pt>
                <c:pt idx="765">
                  <c:v>29.661207920634919</c:v>
                </c:pt>
                <c:pt idx="766">
                  <c:v>29.52976985714286</c:v>
                </c:pt>
                <c:pt idx="767">
                  <c:v>29.36845239682539</c:v>
                </c:pt>
                <c:pt idx="768">
                  <c:v>29.208492063492059</c:v>
                </c:pt>
                <c:pt idx="769">
                  <c:v>29.217320142063489</c:v>
                </c:pt>
                <c:pt idx="770">
                  <c:v>29.26416662907268</c:v>
                </c:pt>
                <c:pt idx="771">
                  <c:v>29.139458877192979</c:v>
                </c:pt>
                <c:pt idx="772">
                  <c:v>28.98478641436926</c:v>
                </c:pt>
                <c:pt idx="773">
                  <c:v>28.767774117794492</c:v>
                </c:pt>
                <c:pt idx="774">
                  <c:v>28.688724295739348</c:v>
                </c:pt>
                <c:pt idx="775">
                  <c:v>28.658080820384289</c:v>
                </c:pt>
                <c:pt idx="776">
                  <c:v>28.622766966583129</c:v>
                </c:pt>
                <c:pt idx="777">
                  <c:v>28.568721219715961</c:v>
                </c:pt>
                <c:pt idx="778">
                  <c:v>28.514214621553879</c:v>
                </c:pt>
                <c:pt idx="779">
                  <c:v>28.426726918128651</c:v>
                </c:pt>
                <c:pt idx="780">
                  <c:v>28.51431159816207</c:v>
                </c:pt>
                <c:pt idx="781">
                  <c:v>28.669948392648291</c:v>
                </c:pt>
                <c:pt idx="782">
                  <c:v>28.811693688387631</c:v>
                </c:pt>
                <c:pt idx="783">
                  <c:v>28.934151366750211</c:v>
                </c:pt>
                <c:pt idx="784">
                  <c:v>29.098974943191308</c:v>
                </c:pt>
                <c:pt idx="785">
                  <c:v>29.188914205513779</c:v>
                </c:pt>
                <c:pt idx="786">
                  <c:v>29.265793436925652</c:v>
                </c:pt>
                <c:pt idx="787">
                  <c:v>29.46828829323308</c:v>
                </c:pt>
                <c:pt idx="788">
                  <c:v>29.621191819548869</c:v>
                </c:pt>
                <c:pt idx="789">
                  <c:v>29.77968782539682</c:v>
                </c:pt>
                <c:pt idx="790">
                  <c:v>29.806809224603171</c:v>
                </c:pt>
                <c:pt idx="791">
                  <c:v>29.749498380952382</c:v>
                </c:pt>
                <c:pt idx="792">
                  <c:v>29.900122158730159</c:v>
                </c:pt>
                <c:pt idx="793">
                  <c:v>30.089931682539689</c:v>
                </c:pt>
                <c:pt idx="794">
                  <c:v>30.23472376190476</c:v>
                </c:pt>
                <c:pt idx="795">
                  <c:v>30.258241206349211</c:v>
                </c:pt>
                <c:pt idx="796">
                  <c:v>30.228744365079361</c:v>
                </c:pt>
                <c:pt idx="797">
                  <c:v>30.167779301587299</c:v>
                </c:pt>
                <c:pt idx="798">
                  <c:v>30.063565015873021</c:v>
                </c:pt>
                <c:pt idx="799">
                  <c:v>30.02746338095238</c:v>
                </c:pt>
                <c:pt idx="800">
                  <c:v>30.01902047619047</c:v>
                </c:pt>
                <c:pt idx="801">
                  <c:v>29.86627131746032</c:v>
                </c:pt>
                <c:pt idx="802">
                  <c:v>29.682185619047619</c:v>
                </c:pt>
                <c:pt idx="803">
                  <c:v>29.491849111111112</c:v>
                </c:pt>
                <c:pt idx="804">
                  <c:v>29.240460269841279</c:v>
                </c:pt>
                <c:pt idx="805">
                  <c:v>29.008953904761899</c:v>
                </c:pt>
                <c:pt idx="806">
                  <c:v>28.870842746031752</c:v>
                </c:pt>
                <c:pt idx="807">
                  <c:v>28.67352682539682</c:v>
                </c:pt>
                <c:pt idx="808">
                  <c:v>28.438398269841269</c:v>
                </c:pt>
                <c:pt idx="809">
                  <c:v>28.232761746031741</c:v>
                </c:pt>
                <c:pt idx="810">
                  <c:v>28.051396698412699</c:v>
                </c:pt>
                <c:pt idx="811">
                  <c:v>27.847284031746032</c:v>
                </c:pt>
                <c:pt idx="812">
                  <c:v>27.668715746031751</c:v>
                </c:pt>
                <c:pt idx="813">
                  <c:v>27.375230047619041</c:v>
                </c:pt>
                <c:pt idx="814">
                  <c:v>26.994703047619041</c:v>
                </c:pt>
                <c:pt idx="815">
                  <c:v>26.672887142857139</c:v>
                </c:pt>
                <c:pt idx="816">
                  <c:v>26.32931253968254</c:v>
                </c:pt>
                <c:pt idx="817">
                  <c:v>26.055301396825399</c:v>
                </c:pt>
                <c:pt idx="818">
                  <c:v>25.867555365079369</c:v>
                </c:pt>
                <c:pt idx="819">
                  <c:v>25.641636365079371</c:v>
                </c:pt>
                <c:pt idx="820">
                  <c:v>25.351358555555549</c:v>
                </c:pt>
                <c:pt idx="821">
                  <c:v>25.06785701587302</c:v>
                </c:pt>
                <c:pt idx="822">
                  <c:v>24.828166539682542</c:v>
                </c:pt>
                <c:pt idx="823">
                  <c:v>24.542171253968249</c:v>
                </c:pt>
                <c:pt idx="824">
                  <c:v>24.240523619047622</c:v>
                </c:pt>
                <c:pt idx="825">
                  <c:v>23.947188714285719</c:v>
                </c:pt>
                <c:pt idx="826">
                  <c:v>23.681803015873019</c:v>
                </c:pt>
                <c:pt idx="827">
                  <c:v>23.38334271428571</c:v>
                </c:pt>
                <c:pt idx="828">
                  <c:v>23.181220492063488</c:v>
                </c:pt>
                <c:pt idx="829">
                  <c:v>22.963069698412699</c:v>
                </c:pt>
                <c:pt idx="830">
                  <c:v>22.69775542857143</c:v>
                </c:pt>
                <c:pt idx="831">
                  <c:v>22.35404903174603</c:v>
                </c:pt>
                <c:pt idx="832">
                  <c:v>22.00479826984127</c:v>
                </c:pt>
                <c:pt idx="833">
                  <c:v>21.685460222222218</c:v>
                </c:pt>
                <c:pt idx="834">
                  <c:v>21.37288242857143</c:v>
                </c:pt>
                <c:pt idx="835">
                  <c:v>21.098031666666671</c:v>
                </c:pt>
                <c:pt idx="836">
                  <c:v>20.929622158730162</c:v>
                </c:pt>
                <c:pt idx="837">
                  <c:v>20.659026904761909</c:v>
                </c:pt>
                <c:pt idx="838">
                  <c:v>20.358896809523809</c:v>
                </c:pt>
                <c:pt idx="839">
                  <c:v>20.08543811111111</c:v>
                </c:pt>
                <c:pt idx="840">
                  <c:v>19.909138111111119</c:v>
                </c:pt>
                <c:pt idx="841">
                  <c:v>19.767644492063489</c:v>
                </c:pt>
                <c:pt idx="842">
                  <c:v>19.59198412698413</c:v>
                </c:pt>
                <c:pt idx="843">
                  <c:v>19.498828587301588</c:v>
                </c:pt>
                <c:pt idx="844">
                  <c:v>19.38510163492063</c:v>
                </c:pt>
                <c:pt idx="845">
                  <c:v>19.29173498412699</c:v>
                </c:pt>
                <c:pt idx="846">
                  <c:v>19.172979396825401</c:v>
                </c:pt>
                <c:pt idx="847">
                  <c:v>19.024741285714281</c:v>
                </c:pt>
                <c:pt idx="848">
                  <c:v>18.916466698412702</c:v>
                </c:pt>
                <c:pt idx="849">
                  <c:v>18.776485746031749</c:v>
                </c:pt>
                <c:pt idx="850">
                  <c:v>18.714531809523809</c:v>
                </c:pt>
                <c:pt idx="851">
                  <c:v>18.685327063492061</c:v>
                </c:pt>
                <c:pt idx="852">
                  <c:v>18.716071539682542</c:v>
                </c:pt>
                <c:pt idx="853">
                  <c:v>18.731479460317459</c:v>
                </c:pt>
                <c:pt idx="854">
                  <c:v>18.79069055555556</c:v>
                </c:pt>
                <c:pt idx="855">
                  <c:v>18.84410326984127</c:v>
                </c:pt>
                <c:pt idx="856">
                  <c:v>18.91617309523809</c:v>
                </c:pt>
                <c:pt idx="857">
                  <c:v>18.814107968253971</c:v>
                </c:pt>
                <c:pt idx="858">
                  <c:v>18.825773047619052</c:v>
                </c:pt>
                <c:pt idx="859">
                  <c:v>18.824320619047619</c:v>
                </c:pt>
                <c:pt idx="860">
                  <c:v>18.727066619047619</c:v>
                </c:pt>
                <c:pt idx="861">
                  <c:v>18.563707857142859</c:v>
                </c:pt>
                <c:pt idx="862">
                  <c:v>18.35448406349207</c:v>
                </c:pt>
                <c:pt idx="863">
                  <c:v>18.238849158730162</c:v>
                </c:pt>
                <c:pt idx="864">
                  <c:v>18.03009038095238</c:v>
                </c:pt>
                <c:pt idx="865">
                  <c:v>17.909311031746029</c:v>
                </c:pt>
                <c:pt idx="866">
                  <c:v>17.728369777777779</c:v>
                </c:pt>
                <c:pt idx="867">
                  <c:v>17.61317136507936</c:v>
                </c:pt>
                <c:pt idx="868">
                  <c:v>17.530014222222221</c:v>
                </c:pt>
                <c:pt idx="869">
                  <c:v>17.36704119047619</c:v>
                </c:pt>
                <c:pt idx="870">
                  <c:v>17.23171261904762</c:v>
                </c:pt>
                <c:pt idx="871">
                  <c:v>17.03440468253968</c:v>
                </c:pt>
                <c:pt idx="872">
                  <c:v>16.844645920634921</c:v>
                </c:pt>
                <c:pt idx="873">
                  <c:v>16.653226873015871</c:v>
                </c:pt>
                <c:pt idx="874">
                  <c:v>16.518957</c:v>
                </c:pt>
                <c:pt idx="875">
                  <c:v>16.402510936507941</c:v>
                </c:pt>
                <c:pt idx="876">
                  <c:v>16.313249047619049</c:v>
                </c:pt>
                <c:pt idx="877">
                  <c:v>16.25329984126984</c:v>
                </c:pt>
                <c:pt idx="878">
                  <c:v>16.235126857142859</c:v>
                </c:pt>
                <c:pt idx="879">
                  <c:v>16.255747460317458</c:v>
                </c:pt>
                <c:pt idx="880">
                  <c:v>16.260074476190479</c:v>
                </c:pt>
                <c:pt idx="881">
                  <c:v>16.348349047619049</c:v>
                </c:pt>
                <c:pt idx="882">
                  <c:v>16.447018904761901</c:v>
                </c:pt>
                <c:pt idx="883">
                  <c:v>16.621412555555551</c:v>
                </c:pt>
                <c:pt idx="884">
                  <c:v>16.658398238095241</c:v>
                </c:pt>
                <c:pt idx="885">
                  <c:v>16.73434111111111</c:v>
                </c:pt>
                <c:pt idx="886">
                  <c:v>16.777309349206352</c:v>
                </c:pt>
                <c:pt idx="887">
                  <c:v>16.850745841269841</c:v>
                </c:pt>
                <c:pt idx="888">
                  <c:v>16.900672841269841</c:v>
                </c:pt>
                <c:pt idx="889">
                  <c:v>16.91510936507936</c:v>
                </c:pt>
                <c:pt idx="890">
                  <c:v>16.930280793650791</c:v>
                </c:pt>
                <c:pt idx="891">
                  <c:v>16.92282206349206</c:v>
                </c:pt>
                <c:pt idx="892">
                  <c:v>16.887983952380949</c:v>
                </c:pt>
                <c:pt idx="893">
                  <c:v>16.83712365079365</c:v>
                </c:pt>
                <c:pt idx="894">
                  <c:v>16.758690301587301</c:v>
                </c:pt>
                <c:pt idx="895">
                  <c:v>16.65614746031746</c:v>
                </c:pt>
                <c:pt idx="896">
                  <c:v>16.495890349206348</c:v>
                </c:pt>
                <c:pt idx="897">
                  <c:v>16.364180825396829</c:v>
                </c:pt>
                <c:pt idx="898">
                  <c:v>16.222964968253969</c:v>
                </c:pt>
                <c:pt idx="899">
                  <c:v>16.113103063492058</c:v>
                </c:pt>
                <c:pt idx="900">
                  <c:v>15.95259357142857</c:v>
                </c:pt>
                <c:pt idx="901">
                  <c:v>15.831944349206349</c:v>
                </c:pt>
                <c:pt idx="902">
                  <c:v>15.665187238095241</c:v>
                </c:pt>
                <c:pt idx="903">
                  <c:v>15.525438031746029</c:v>
                </c:pt>
                <c:pt idx="904">
                  <c:v>15.39349834920635</c:v>
                </c:pt>
                <c:pt idx="905">
                  <c:v>15.42483646031746</c:v>
                </c:pt>
                <c:pt idx="906">
                  <c:v>15.33739519047619</c:v>
                </c:pt>
                <c:pt idx="907">
                  <c:v>15.227909507936509</c:v>
                </c:pt>
                <c:pt idx="908">
                  <c:v>15.201823809523811</c:v>
                </c:pt>
                <c:pt idx="909">
                  <c:v>15.233839714285709</c:v>
                </c:pt>
                <c:pt idx="910">
                  <c:v>15.332488904761901</c:v>
                </c:pt>
                <c:pt idx="911">
                  <c:v>15.51536823809524</c:v>
                </c:pt>
                <c:pt idx="912">
                  <c:v>15.70288728571429</c:v>
                </c:pt>
                <c:pt idx="913">
                  <c:v>15.87689522222222</c:v>
                </c:pt>
                <c:pt idx="914">
                  <c:v>16.022447603174601</c:v>
                </c:pt>
                <c:pt idx="915">
                  <c:v>16.172984111111109</c:v>
                </c:pt>
                <c:pt idx="916">
                  <c:v>16.306525412698409</c:v>
                </c:pt>
                <c:pt idx="917">
                  <c:v>16.466047634920631</c:v>
                </c:pt>
                <c:pt idx="918">
                  <c:v>16.641393650793649</c:v>
                </c:pt>
                <c:pt idx="919">
                  <c:v>16.805131746031751</c:v>
                </c:pt>
                <c:pt idx="920">
                  <c:v>16.861180952380948</c:v>
                </c:pt>
                <c:pt idx="921">
                  <c:v>16.9516476031746</c:v>
                </c:pt>
                <c:pt idx="922">
                  <c:v>17.131477761904758</c:v>
                </c:pt>
                <c:pt idx="923">
                  <c:v>17.234442825396819</c:v>
                </c:pt>
                <c:pt idx="924">
                  <c:v>17.326282523809521</c:v>
                </c:pt>
                <c:pt idx="925">
                  <c:v>17.360577777777781</c:v>
                </c:pt>
                <c:pt idx="926">
                  <c:v>17.356431777777779</c:v>
                </c:pt>
                <c:pt idx="927">
                  <c:v>17.40138255555555</c:v>
                </c:pt>
                <c:pt idx="928">
                  <c:v>17.4207746031746</c:v>
                </c:pt>
                <c:pt idx="929">
                  <c:v>17.411920634920641</c:v>
                </c:pt>
                <c:pt idx="930">
                  <c:v>17.348325380952389</c:v>
                </c:pt>
                <c:pt idx="931">
                  <c:v>17.281288888888891</c:v>
                </c:pt>
                <c:pt idx="932">
                  <c:v>17.14674449206349</c:v>
                </c:pt>
                <c:pt idx="933">
                  <c:v>17.03145406349206</c:v>
                </c:pt>
                <c:pt idx="934">
                  <c:v>16.93565246031746</c:v>
                </c:pt>
                <c:pt idx="935">
                  <c:v>16.93617150793651</c:v>
                </c:pt>
                <c:pt idx="936">
                  <c:v>16.884419126984131</c:v>
                </c:pt>
                <c:pt idx="937">
                  <c:v>16.788103222222219</c:v>
                </c:pt>
                <c:pt idx="938">
                  <c:v>16.675834968253969</c:v>
                </c:pt>
                <c:pt idx="939">
                  <c:v>16.481147682539689</c:v>
                </c:pt>
                <c:pt idx="940">
                  <c:v>16.282404825396821</c:v>
                </c:pt>
                <c:pt idx="941">
                  <c:v>16.196900063492059</c:v>
                </c:pt>
                <c:pt idx="942">
                  <c:v>16.100479444444449</c:v>
                </c:pt>
                <c:pt idx="943">
                  <c:v>15.93130007936508</c:v>
                </c:pt>
                <c:pt idx="944">
                  <c:v>15.82628263492064</c:v>
                </c:pt>
                <c:pt idx="945">
                  <c:v>15.697977841269839</c:v>
                </c:pt>
                <c:pt idx="946">
                  <c:v>15.62211750793651</c:v>
                </c:pt>
                <c:pt idx="947">
                  <c:v>15.50609526984127</c:v>
                </c:pt>
                <c:pt idx="948">
                  <c:v>15.44820163492064</c:v>
                </c:pt>
                <c:pt idx="949">
                  <c:v>15.36752226984127</c:v>
                </c:pt>
                <c:pt idx="950">
                  <c:v>15.264217507936509</c:v>
                </c:pt>
                <c:pt idx="951">
                  <c:v>15.16123495238095</c:v>
                </c:pt>
                <c:pt idx="952">
                  <c:v>15.06397461904762</c:v>
                </c:pt>
                <c:pt idx="953">
                  <c:v>15.02279366666667</c:v>
                </c:pt>
                <c:pt idx="954">
                  <c:v>14.85831903174603</c:v>
                </c:pt>
                <c:pt idx="955">
                  <c:v>14.68214285714286</c:v>
                </c:pt>
                <c:pt idx="956">
                  <c:v>14.42300793650794</c:v>
                </c:pt>
                <c:pt idx="957">
                  <c:v>14.34882</c:v>
                </c:pt>
                <c:pt idx="958">
                  <c:v>14.29401166666667</c:v>
                </c:pt>
                <c:pt idx="959">
                  <c:v>14.32392666666667</c:v>
                </c:pt>
                <c:pt idx="960">
                  <c:v>14.37470166666667</c:v>
                </c:pt>
                <c:pt idx="961">
                  <c:v>14.48752165</c:v>
                </c:pt>
                <c:pt idx="962">
                  <c:v>14.62816996666667</c:v>
                </c:pt>
                <c:pt idx="963">
                  <c:v>14.7436816</c:v>
                </c:pt>
                <c:pt idx="964">
                  <c:v>14.812401599999999</c:v>
                </c:pt>
                <c:pt idx="965">
                  <c:v>14.90660323333333</c:v>
                </c:pt>
                <c:pt idx="966">
                  <c:v>15.0628049</c:v>
                </c:pt>
                <c:pt idx="967">
                  <c:v>15.217331550000001</c:v>
                </c:pt>
                <c:pt idx="968">
                  <c:v>15.35217156666666</c:v>
                </c:pt>
                <c:pt idx="969">
                  <c:v>15.518571566666671</c:v>
                </c:pt>
                <c:pt idx="970">
                  <c:v>15.74530156666667</c:v>
                </c:pt>
                <c:pt idx="971">
                  <c:v>15.99639655</c:v>
                </c:pt>
                <c:pt idx="972">
                  <c:v>16.236398216666672</c:v>
                </c:pt>
                <c:pt idx="973">
                  <c:v>16.4315949</c:v>
                </c:pt>
                <c:pt idx="974">
                  <c:v>16.61792156666667</c:v>
                </c:pt>
                <c:pt idx="975">
                  <c:v>16.835726583333329</c:v>
                </c:pt>
                <c:pt idx="976">
                  <c:v>17.07780991666667</c:v>
                </c:pt>
                <c:pt idx="977">
                  <c:v>17.361731633333331</c:v>
                </c:pt>
                <c:pt idx="978">
                  <c:v>17.390106301587299</c:v>
                </c:pt>
                <c:pt idx="979">
                  <c:v>17.522174539682538</c:v>
                </c:pt>
                <c:pt idx="980">
                  <c:v>17.650582492063489</c:v>
                </c:pt>
                <c:pt idx="981">
                  <c:v>17.75856819047619</c:v>
                </c:pt>
                <c:pt idx="982">
                  <c:v>17.837065015873019</c:v>
                </c:pt>
                <c:pt idx="983">
                  <c:v>17.834519</c:v>
                </c:pt>
                <c:pt idx="984">
                  <c:v>17.83066347619048</c:v>
                </c:pt>
                <c:pt idx="985">
                  <c:v>17.816388857142861</c:v>
                </c:pt>
                <c:pt idx="986">
                  <c:v>17.790707936507939</c:v>
                </c:pt>
                <c:pt idx="987">
                  <c:v>17.717906380952378</c:v>
                </c:pt>
                <c:pt idx="988">
                  <c:v>17.668076269841269</c:v>
                </c:pt>
                <c:pt idx="989">
                  <c:v>17.599131809523811</c:v>
                </c:pt>
                <c:pt idx="990">
                  <c:v>17.467011190476189</c:v>
                </c:pt>
                <c:pt idx="991">
                  <c:v>17.38981750793651</c:v>
                </c:pt>
                <c:pt idx="992">
                  <c:v>17.2525063968254</c:v>
                </c:pt>
                <c:pt idx="993">
                  <c:v>17.138288936507941</c:v>
                </c:pt>
                <c:pt idx="994">
                  <c:v>16.998706365079371</c:v>
                </c:pt>
                <c:pt idx="995">
                  <c:v>16.891904761904762</c:v>
                </c:pt>
                <c:pt idx="996">
                  <c:v>16.720290460317461</c:v>
                </c:pt>
                <c:pt idx="997">
                  <c:v>16.58850157142858</c:v>
                </c:pt>
                <c:pt idx="998">
                  <c:v>16.47474279365079</c:v>
                </c:pt>
                <c:pt idx="999">
                  <c:v>16.338906285714291</c:v>
                </c:pt>
                <c:pt idx="1000">
                  <c:v>16.389130126984131</c:v>
                </c:pt>
                <c:pt idx="1001">
                  <c:v>16.258177730158732</c:v>
                </c:pt>
                <c:pt idx="1002">
                  <c:v>16.1944936031746</c:v>
                </c:pt>
                <c:pt idx="1003">
                  <c:v>16.173282476190479</c:v>
                </c:pt>
                <c:pt idx="1004">
                  <c:v>16.159507857142859</c:v>
                </c:pt>
                <c:pt idx="1005">
                  <c:v>16.086620539682539</c:v>
                </c:pt>
                <c:pt idx="1006">
                  <c:v>16.07335073015873</c:v>
                </c:pt>
                <c:pt idx="1007">
                  <c:v>16.15474596825397</c:v>
                </c:pt>
                <c:pt idx="1008">
                  <c:v>16.133550698412702</c:v>
                </c:pt>
                <c:pt idx="1009">
                  <c:v>16.230322079365081</c:v>
                </c:pt>
                <c:pt idx="1010">
                  <c:v>16.224355428571432</c:v>
                </c:pt>
                <c:pt idx="1011">
                  <c:v>16.22130144444445</c:v>
                </c:pt>
                <c:pt idx="1012">
                  <c:v>16.163876095238091</c:v>
                </c:pt>
                <c:pt idx="1013">
                  <c:v>16.230077714285709</c:v>
                </c:pt>
                <c:pt idx="1014">
                  <c:v>16.28867134920635</c:v>
                </c:pt>
                <c:pt idx="1015">
                  <c:v>16.397898349206351</c:v>
                </c:pt>
                <c:pt idx="1016">
                  <c:v>16.437325317460321</c:v>
                </c:pt>
                <c:pt idx="1017">
                  <c:v>16.569203111111111</c:v>
                </c:pt>
                <c:pt idx="1018">
                  <c:v>16.705412634920641</c:v>
                </c:pt>
                <c:pt idx="1019">
                  <c:v>16.777095174603168</c:v>
                </c:pt>
                <c:pt idx="1020">
                  <c:v>16.879390444444439</c:v>
                </c:pt>
                <c:pt idx="1021">
                  <c:v>16.872911047619041</c:v>
                </c:pt>
                <c:pt idx="1022">
                  <c:v>16.971839587301591</c:v>
                </c:pt>
                <c:pt idx="1023">
                  <c:v>17.11437611111111</c:v>
                </c:pt>
                <c:pt idx="1024">
                  <c:v>17.175353920634919</c:v>
                </c:pt>
                <c:pt idx="1025">
                  <c:v>17.206517428571431</c:v>
                </c:pt>
                <c:pt idx="1026">
                  <c:v>17.31877617460318</c:v>
                </c:pt>
                <c:pt idx="1027">
                  <c:v>17.402793619047621</c:v>
                </c:pt>
                <c:pt idx="1028">
                  <c:v>17.350088857142861</c:v>
                </c:pt>
                <c:pt idx="1029">
                  <c:v>17.383347587301589</c:v>
                </c:pt>
                <c:pt idx="1030">
                  <c:v>17.274711095238089</c:v>
                </c:pt>
                <c:pt idx="1031">
                  <c:v>17.360123395238091</c:v>
                </c:pt>
                <c:pt idx="1032">
                  <c:v>17.479970332539679</c:v>
                </c:pt>
                <c:pt idx="1033">
                  <c:v>17.524134442063492</c:v>
                </c:pt>
                <c:pt idx="1034">
                  <c:v>17.4898166468254</c:v>
                </c:pt>
                <c:pt idx="1035">
                  <c:v>17.482293250000001</c:v>
                </c:pt>
                <c:pt idx="1036">
                  <c:v>17.61067499603174</c:v>
                </c:pt>
                <c:pt idx="1037">
                  <c:v>17.682592074603171</c:v>
                </c:pt>
                <c:pt idx="1038">
                  <c:v>17.72525064603175</c:v>
                </c:pt>
                <c:pt idx="1039">
                  <c:v>17.712801502380952</c:v>
                </c:pt>
                <c:pt idx="1040">
                  <c:v>17.726167756349199</c:v>
                </c:pt>
                <c:pt idx="1041">
                  <c:v>17.67511877222222</c:v>
                </c:pt>
                <c:pt idx="1042">
                  <c:v>17.588597773809521</c:v>
                </c:pt>
                <c:pt idx="1043">
                  <c:v>17.487631996031752</c:v>
                </c:pt>
                <c:pt idx="1044">
                  <c:v>17.342259440476191</c:v>
                </c:pt>
                <c:pt idx="1045">
                  <c:v>17.22305467857143</c:v>
                </c:pt>
                <c:pt idx="1046">
                  <c:v>17.161347837301591</c:v>
                </c:pt>
                <c:pt idx="1047">
                  <c:v>17.249304283333331</c:v>
                </c:pt>
                <c:pt idx="1048">
                  <c:v>17.32302363253968</c:v>
                </c:pt>
                <c:pt idx="1049">
                  <c:v>17.39899123492064</c:v>
                </c:pt>
                <c:pt idx="1050">
                  <c:v>17.547605360317458</c:v>
                </c:pt>
                <c:pt idx="1051">
                  <c:v>17.64958704365079</c:v>
                </c:pt>
                <c:pt idx="1052">
                  <c:v>17.728471396825402</c:v>
                </c:pt>
                <c:pt idx="1053">
                  <c:v>17.67808882539682</c:v>
                </c:pt>
                <c:pt idx="1054">
                  <c:v>17.68840471428571</c:v>
                </c:pt>
                <c:pt idx="1055">
                  <c:v>17.666090412698409</c:v>
                </c:pt>
                <c:pt idx="1056">
                  <c:v>17.63456025396826</c:v>
                </c:pt>
                <c:pt idx="1057">
                  <c:v>17.36577453968254</c:v>
                </c:pt>
                <c:pt idx="1058">
                  <c:v>17.164185634920631</c:v>
                </c:pt>
                <c:pt idx="1059">
                  <c:v>17.089309412698409</c:v>
                </c:pt>
                <c:pt idx="1060">
                  <c:v>17.019584031746039</c:v>
                </c:pt>
                <c:pt idx="1061">
                  <c:v>16.967928492063489</c:v>
                </c:pt>
                <c:pt idx="1062">
                  <c:v>16.94976025396825</c:v>
                </c:pt>
                <c:pt idx="1063">
                  <c:v>16.95479515873016</c:v>
                </c:pt>
                <c:pt idx="1064">
                  <c:v>17.010642777777779</c:v>
                </c:pt>
                <c:pt idx="1065">
                  <c:v>17.027347539682541</c:v>
                </c:pt>
                <c:pt idx="1066">
                  <c:v>17.017101507936509</c:v>
                </c:pt>
                <c:pt idx="1067">
                  <c:v>17.037806285714289</c:v>
                </c:pt>
                <c:pt idx="1068">
                  <c:v>16.891530079365079</c:v>
                </c:pt>
                <c:pt idx="1069">
                  <c:v>16.697522158730159</c:v>
                </c:pt>
                <c:pt idx="1070">
                  <c:v>16.620577714285709</c:v>
                </c:pt>
                <c:pt idx="1071">
                  <c:v>16.45419042857143</c:v>
                </c:pt>
                <c:pt idx="1072">
                  <c:v>16.336595174603179</c:v>
                </c:pt>
                <c:pt idx="1073">
                  <c:v>16.149517380952378</c:v>
                </c:pt>
                <c:pt idx="1074">
                  <c:v>16.11249041269841</c:v>
                </c:pt>
                <c:pt idx="1075">
                  <c:v>16.12694753968254</c:v>
                </c:pt>
                <c:pt idx="1076">
                  <c:v>16.254182507936509</c:v>
                </c:pt>
                <c:pt idx="1077">
                  <c:v>16.361571365079371</c:v>
                </c:pt>
                <c:pt idx="1078">
                  <c:v>16.514461857142859</c:v>
                </c:pt>
                <c:pt idx="1079">
                  <c:v>16.671336460317459</c:v>
                </c:pt>
                <c:pt idx="1080">
                  <c:v>16.806257095238099</c:v>
                </c:pt>
                <c:pt idx="1081">
                  <c:v>16.953414206349201</c:v>
                </c:pt>
                <c:pt idx="1082">
                  <c:v>17.286101492063491</c:v>
                </c:pt>
                <c:pt idx="1083">
                  <c:v>17.566906253968259</c:v>
                </c:pt>
                <c:pt idx="1084">
                  <c:v>17.83841574603175</c:v>
                </c:pt>
                <c:pt idx="1085">
                  <c:v>18.132828460317459</c:v>
                </c:pt>
                <c:pt idx="1086">
                  <c:v>18.763820539682541</c:v>
                </c:pt>
                <c:pt idx="1087">
                  <c:v>19.872212603174599</c:v>
                </c:pt>
                <c:pt idx="1088">
                  <c:v>20.578787190476191</c:v>
                </c:pt>
                <c:pt idx="1089">
                  <c:v>21.40924433333333</c:v>
                </c:pt>
                <c:pt idx="1090">
                  <c:v>22.366952317460321</c:v>
                </c:pt>
                <c:pt idx="1091">
                  <c:v>23.427423730158729</c:v>
                </c:pt>
                <c:pt idx="1092">
                  <c:v>24.446939587301589</c:v>
                </c:pt>
                <c:pt idx="1093">
                  <c:v>25.300877698412702</c:v>
                </c:pt>
                <c:pt idx="1094">
                  <c:v>26.25711577777777</c:v>
                </c:pt>
                <c:pt idx="1095">
                  <c:v>27.118930047619049</c:v>
                </c:pt>
                <c:pt idx="1096">
                  <c:v>27.948328444444449</c:v>
                </c:pt>
                <c:pt idx="1097">
                  <c:v>28.707591936507939</c:v>
                </c:pt>
                <c:pt idx="1098">
                  <c:v>29.320876095238091</c:v>
                </c:pt>
                <c:pt idx="1099">
                  <c:v>29.87276977777778</c:v>
                </c:pt>
                <c:pt idx="1100">
                  <c:v>30.465933285714289</c:v>
                </c:pt>
                <c:pt idx="1101">
                  <c:v>31.036953920634922</c:v>
                </c:pt>
                <c:pt idx="1102">
                  <c:v>31.543287269841269</c:v>
                </c:pt>
                <c:pt idx="1103">
                  <c:v>31.752933349206359</c:v>
                </c:pt>
                <c:pt idx="1104">
                  <c:v>31.99552380952381</c:v>
                </c:pt>
                <c:pt idx="1105">
                  <c:v>32.234534952380947</c:v>
                </c:pt>
                <c:pt idx="1106">
                  <c:v>32.396692111111108</c:v>
                </c:pt>
                <c:pt idx="1107">
                  <c:v>32.198869888888893</c:v>
                </c:pt>
                <c:pt idx="1108">
                  <c:v>31.607795253968249</c:v>
                </c:pt>
                <c:pt idx="1109">
                  <c:v>31.443668269841272</c:v>
                </c:pt>
                <c:pt idx="1110">
                  <c:v>31.19064765079365</c:v>
                </c:pt>
                <c:pt idx="1111">
                  <c:v>30.879171412698408</c:v>
                </c:pt>
                <c:pt idx="1112">
                  <c:v>30.282825380952389</c:v>
                </c:pt>
                <c:pt idx="1113">
                  <c:v>29.836349206349212</c:v>
                </c:pt>
                <c:pt idx="1114">
                  <c:v>29.55542220634921</c:v>
                </c:pt>
                <c:pt idx="1115">
                  <c:v>29.2326413015873</c:v>
                </c:pt>
                <c:pt idx="1116">
                  <c:v>28.962219079365081</c:v>
                </c:pt>
                <c:pt idx="1117">
                  <c:v>28.64788573015873</c:v>
                </c:pt>
                <c:pt idx="1118">
                  <c:v>28.33904601587302</c:v>
                </c:pt>
                <c:pt idx="1119">
                  <c:v>28.140852365079361</c:v>
                </c:pt>
                <c:pt idx="1120">
                  <c:v>27.932469761904759</c:v>
                </c:pt>
                <c:pt idx="1121">
                  <c:v>27.682042777777781</c:v>
                </c:pt>
                <c:pt idx="1122">
                  <c:v>27.425890380952382</c:v>
                </c:pt>
                <c:pt idx="1123">
                  <c:v>27.255722142857142</c:v>
                </c:pt>
                <c:pt idx="1124">
                  <c:v>27.16548242857143</c:v>
                </c:pt>
                <c:pt idx="1125">
                  <c:v>27.141941142857149</c:v>
                </c:pt>
                <c:pt idx="1126">
                  <c:v>27.027479253968249</c:v>
                </c:pt>
                <c:pt idx="1127">
                  <c:v>26.9514856031746</c:v>
                </c:pt>
                <c:pt idx="1128">
                  <c:v>26.860722142857149</c:v>
                </c:pt>
                <c:pt idx="1129">
                  <c:v>26.686066650793649</c:v>
                </c:pt>
                <c:pt idx="1130">
                  <c:v>26.447403142857141</c:v>
                </c:pt>
                <c:pt idx="1131">
                  <c:v>26.230898349206349</c:v>
                </c:pt>
                <c:pt idx="1132">
                  <c:v>25.93986820634921</c:v>
                </c:pt>
                <c:pt idx="1133">
                  <c:v>25.648847587301589</c:v>
                </c:pt>
                <c:pt idx="1134">
                  <c:v>25.311777746031751</c:v>
                </c:pt>
                <c:pt idx="1135">
                  <c:v>24.955858714285711</c:v>
                </c:pt>
                <c:pt idx="1136">
                  <c:v>24.51247453968254</c:v>
                </c:pt>
                <c:pt idx="1137">
                  <c:v>24.089623730158731</c:v>
                </c:pt>
                <c:pt idx="1138">
                  <c:v>23.614823730158729</c:v>
                </c:pt>
                <c:pt idx="1139">
                  <c:v>23.176447539682538</c:v>
                </c:pt>
                <c:pt idx="1140">
                  <c:v>22.812899888888889</c:v>
                </c:pt>
                <c:pt idx="1141">
                  <c:v>22.5589539047619</c:v>
                </c:pt>
                <c:pt idx="1142">
                  <c:v>22.308457095238101</c:v>
                </c:pt>
                <c:pt idx="1143">
                  <c:v>22.104019015873021</c:v>
                </c:pt>
                <c:pt idx="1144">
                  <c:v>21.896093634920639</c:v>
                </c:pt>
                <c:pt idx="1145">
                  <c:v>21.6986237936508</c:v>
                </c:pt>
                <c:pt idx="1146">
                  <c:v>21.470725349206351</c:v>
                </c:pt>
                <c:pt idx="1147">
                  <c:v>21.346115793650799</c:v>
                </c:pt>
                <c:pt idx="1148">
                  <c:v>21.251776095238089</c:v>
                </c:pt>
                <c:pt idx="1149">
                  <c:v>21.1593093968254</c:v>
                </c:pt>
                <c:pt idx="1150">
                  <c:v>21.132745873015871</c:v>
                </c:pt>
                <c:pt idx="1151">
                  <c:v>21.142857031746029</c:v>
                </c:pt>
                <c:pt idx="1152">
                  <c:v>21.116015730158729</c:v>
                </c:pt>
                <c:pt idx="1153">
                  <c:v>21.077728412698409</c:v>
                </c:pt>
                <c:pt idx="1154">
                  <c:v>21.173174428571429</c:v>
                </c:pt>
                <c:pt idx="1155">
                  <c:v>21.22603477777778</c:v>
                </c:pt>
                <c:pt idx="1156">
                  <c:v>21.277801428571429</c:v>
                </c:pt>
                <c:pt idx="1157">
                  <c:v>21.373880825396821</c:v>
                </c:pt>
                <c:pt idx="1158">
                  <c:v>21.49157128571429</c:v>
                </c:pt>
                <c:pt idx="1159">
                  <c:v>21.727879222222221</c:v>
                </c:pt>
                <c:pt idx="1160">
                  <c:v>21.84396493650793</c:v>
                </c:pt>
                <c:pt idx="1161">
                  <c:v>21.893676079365079</c:v>
                </c:pt>
                <c:pt idx="1162">
                  <c:v>21.90891096825397</c:v>
                </c:pt>
                <c:pt idx="1163">
                  <c:v>21.97395536507937</c:v>
                </c:pt>
                <c:pt idx="1164">
                  <c:v>21.83516487301587</c:v>
                </c:pt>
                <c:pt idx="1165">
                  <c:v>21.674958476190479</c:v>
                </c:pt>
                <c:pt idx="1166">
                  <c:v>21.43229498412698</c:v>
                </c:pt>
                <c:pt idx="1167">
                  <c:v>21.20763788888889</c:v>
                </c:pt>
                <c:pt idx="1168">
                  <c:v>21.027591873015879</c:v>
                </c:pt>
                <c:pt idx="1169">
                  <c:v>20.77976963492063</c:v>
                </c:pt>
                <c:pt idx="1170">
                  <c:v>20.51337917460317</c:v>
                </c:pt>
                <c:pt idx="1171">
                  <c:v>20.179498222222222</c:v>
                </c:pt>
                <c:pt idx="1172">
                  <c:v>19.830493460317459</c:v>
                </c:pt>
                <c:pt idx="1173">
                  <c:v>19.507412555555561</c:v>
                </c:pt>
                <c:pt idx="1174">
                  <c:v>19.253179206349209</c:v>
                </c:pt>
                <c:pt idx="1175">
                  <c:v>18.96938876190476</c:v>
                </c:pt>
                <c:pt idx="1176">
                  <c:v>18.670012571428568</c:v>
                </c:pt>
                <c:pt idx="1177">
                  <c:v>18.382620507936512</c:v>
                </c:pt>
                <c:pt idx="1178">
                  <c:v>18.044855444444451</c:v>
                </c:pt>
                <c:pt idx="1179">
                  <c:v>17.70582533333333</c:v>
                </c:pt>
                <c:pt idx="1180">
                  <c:v>17.307817412698409</c:v>
                </c:pt>
                <c:pt idx="1181">
                  <c:v>16.933225349206349</c:v>
                </c:pt>
                <c:pt idx="1182">
                  <c:v>16.594144396825399</c:v>
                </c:pt>
                <c:pt idx="1183">
                  <c:v>16.328788825396821</c:v>
                </c:pt>
                <c:pt idx="1184">
                  <c:v>15.96123806349207</c:v>
                </c:pt>
                <c:pt idx="1185">
                  <c:v>15.8529</c:v>
                </c:pt>
                <c:pt idx="1186">
                  <c:v>15.7092889047619</c:v>
                </c:pt>
                <c:pt idx="1187">
                  <c:v>15.69982222222222</c:v>
                </c:pt>
                <c:pt idx="1188">
                  <c:v>15.72377934920635</c:v>
                </c:pt>
                <c:pt idx="1189">
                  <c:v>15.645357142857151</c:v>
                </c:pt>
                <c:pt idx="1190">
                  <c:v>15.594087333333331</c:v>
                </c:pt>
                <c:pt idx="1191">
                  <c:v>15.606311142857139</c:v>
                </c:pt>
                <c:pt idx="1192">
                  <c:v>15.69322382539683</c:v>
                </c:pt>
                <c:pt idx="1193">
                  <c:v>15.658180952380951</c:v>
                </c:pt>
                <c:pt idx="1194">
                  <c:v>15.59770476190476</c:v>
                </c:pt>
                <c:pt idx="1195">
                  <c:v>15.49188414285714</c:v>
                </c:pt>
                <c:pt idx="1196">
                  <c:v>15.31543811111111</c:v>
                </c:pt>
                <c:pt idx="1197">
                  <c:v>15.163628555555549</c:v>
                </c:pt>
                <c:pt idx="1198">
                  <c:v>15.144287285714279</c:v>
                </c:pt>
                <c:pt idx="1199">
                  <c:v>15.177541238095239</c:v>
                </c:pt>
                <c:pt idx="1200">
                  <c:v>15.252774555555559</c:v>
                </c:pt>
                <c:pt idx="1201">
                  <c:v>15.3195110952381</c:v>
                </c:pt>
                <c:pt idx="1202">
                  <c:v>15.393036507936509</c:v>
                </c:pt>
                <c:pt idx="1203">
                  <c:v>15.4459</c:v>
                </c:pt>
                <c:pt idx="1204">
                  <c:v>15.43083971428571</c:v>
                </c:pt>
                <c:pt idx="1205">
                  <c:v>15.49137622222222</c:v>
                </c:pt>
                <c:pt idx="1206">
                  <c:v>15.462614333333329</c:v>
                </c:pt>
                <c:pt idx="1207">
                  <c:v>15.42295720634921</c:v>
                </c:pt>
                <c:pt idx="1208">
                  <c:v>15.38106355555556</c:v>
                </c:pt>
                <c:pt idx="1209">
                  <c:v>15.268184206349209</c:v>
                </c:pt>
                <c:pt idx="1210">
                  <c:v>15.275274682539679</c:v>
                </c:pt>
                <c:pt idx="1211">
                  <c:v>15.197966714285711</c:v>
                </c:pt>
                <c:pt idx="1212">
                  <c:v>15.12838414285714</c:v>
                </c:pt>
                <c:pt idx="1213">
                  <c:v>15.02752542857143</c:v>
                </c:pt>
                <c:pt idx="1214">
                  <c:v>15.00458733333333</c:v>
                </c:pt>
                <c:pt idx="1215">
                  <c:v>14.998123841269839</c:v>
                </c:pt>
                <c:pt idx="1216">
                  <c:v>15.05289366666667</c:v>
                </c:pt>
                <c:pt idx="1217">
                  <c:v>15.210453984126991</c:v>
                </c:pt>
                <c:pt idx="1218">
                  <c:v>15.286142873015869</c:v>
                </c:pt>
                <c:pt idx="1219">
                  <c:v>15.263076222222219</c:v>
                </c:pt>
                <c:pt idx="1220">
                  <c:v>15.211598444444441</c:v>
                </c:pt>
                <c:pt idx="1221">
                  <c:v>15.13284922222222</c:v>
                </c:pt>
                <c:pt idx="1222">
                  <c:v>15.114203174603171</c:v>
                </c:pt>
                <c:pt idx="1223">
                  <c:v>15.084763460317459</c:v>
                </c:pt>
                <c:pt idx="1224">
                  <c:v>15.14195074603175</c:v>
                </c:pt>
                <c:pt idx="1225">
                  <c:v>15.17409517460317</c:v>
                </c:pt>
                <c:pt idx="1226">
                  <c:v>15.18337136507937</c:v>
                </c:pt>
                <c:pt idx="1227">
                  <c:v>15.17430307936508</c:v>
                </c:pt>
                <c:pt idx="1228">
                  <c:v>15.220738000000001</c:v>
                </c:pt>
                <c:pt idx="1229">
                  <c:v>15.25953484126984</c:v>
                </c:pt>
                <c:pt idx="1230">
                  <c:v>15.25269834920635</c:v>
                </c:pt>
                <c:pt idx="1231">
                  <c:v>15.15248722222222</c:v>
                </c:pt>
                <c:pt idx="1232">
                  <c:v>15.116465</c:v>
                </c:pt>
                <c:pt idx="1233">
                  <c:v>15.040947571428569</c:v>
                </c:pt>
                <c:pt idx="1234">
                  <c:v>14.937279333333329</c:v>
                </c:pt>
                <c:pt idx="1235">
                  <c:v>14.892507904761899</c:v>
                </c:pt>
                <c:pt idx="1236">
                  <c:v>14.84531741269841</c:v>
                </c:pt>
                <c:pt idx="1237">
                  <c:v>14.78014123809524</c:v>
                </c:pt>
                <c:pt idx="1238">
                  <c:v>14.663642825396829</c:v>
                </c:pt>
                <c:pt idx="1239">
                  <c:v>14.61124441269841</c:v>
                </c:pt>
                <c:pt idx="1240">
                  <c:v>14.511161873015871</c:v>
                </c:pt>
                <c:pt idx="1241">
                  <c:v>14.45292855555555</c:v>
                </c:pt>
                <c:pt idx="1242">
                  <c:v>14.34335238095238</c:v>
                </c:pt>
                <c:pt idx="1243">
                  <c:v>14.224560301587299</c:v>
                </c:pt>
                <c:pt idx="1244">
                  <c:v>14.16049680952381</c:v>
                </c:pt>
                <c:pt idx="1245">
                  <c:v>13.9980603015873</c:v>
                </c:pt>
                <c:pt idx="1246">
                  <c:v>13.83659363492063</c:v>
                </c:pt>
                <c:pt idx="1247">
                  <c:v>13.67009365079365</c:v>
                </c:pt>
                <c:pt idx="1248">
                  <c:v>13.506527</c:v>
                </c:pt>
                <c:pt idx="1249">
                  <c:v>13.383669857142859</c:v>
                </c:pt>
                <c:pt idx="1250">
                  <c:v>13.249312714285709</c:v>
                </c:pt>
                <c:pt idx="1251">
                  <c:v>13.119812682539679</c:v>
                </c:pt>
                <c:pt idx="1252">
                  <c:v>13.10596982539683</c:v>
                </c:pt>
                <c:pt idx="1253">
                  <c:v>13.02440633333333</c:v>
                </c:pt>
                <c:pt idx="1254">
                  <c:v>13.046906317460319</c:v>
                </c:pt>
                <c:pt idx="1255">
                  <c:v>13.027818999999999</c:v>
                </c:pt>
                <c:pt idx="1256">
                  <c:v>13.03146184126984</c:v>
                </c:pt>
                <c:pt idx="1257">
                  <c:v>13.014572968253971</c:v>
                </c:pt>
                <c:pt idx="1258">
                  <c:v>12.98029995238095</c:v>
                </c:pt>
                <c:pt idx="1259">
                  <c:v>13.0618809047619</c:v>
                </c:pt>
                <c:pt idx="1260">
                  <c:v>13.16798568253968</c:v>
                </c:pt>
                <c:pt idx="1261">
                  <c:v>13.16830312698413</c:v>
                </c:pt>
                <c:pt idx="1262">
                  <c:v>13.22347931746032</c:v>
                </c:pt>
                <c:pt idx="1263">
                  <c:v>13.266971396825401</c:v>
                </c:pt>
                <c:pt idx="1264">
                  <c:v>13.33536823809524</c:v>
                </c:pt>
                <c:pt idx="1265">
                  <c:v>13.428787301587301</c:v>
                </c:pt>
                <c:pt idx="1266">
                  <c:v>13.474777793650791</c:v>
                </c:pt>
                <c:pt idx="1267">
                  <c:v>13.57628573015873</c:v>
                </c:pt>
                <c:pt idx="1268">
                  <c:v>13.660517444444441</c:v>
                </c:pt>
                <c:pt idx="1269">
                  <c:v>13.789622206349209</c:v>
                </c:pt>
                <c:pt idx="1270">
                  <c:v>13.732360301587301</c:v>
                </c:pt>
                <c:pt idx="1271">
                  <c:v>13.56001268253968</c:v>
                </c:pt>
                <c:pt idx="1272">
                  <c:v>13.37701428571428</c:v>
                </c:pt>
                <c:pt idx="1273">
                  <c:v>12.99088888888889</c:v>
                </c:pt>
                <c:pt idx="1274">
                  <c:v>12.67609366666667</c:v>
                </c:pt>
                <c:pt idx="1275">
                  <c:v>12.261965095238089</c:v>
                </c:pt>
                <c:pt idx="1276">
                  <c:v>11.96508414285714</c:v>
                </c:pt>
                <c:pt idx="1277">
                  <c:v>11.64659050793651</c:v>
                </c:pt>
                <c:pt idx="1278">
                  <c:v>11.317641301587299</c:v>
                </c:pt>
                <c:pt idx="1279">
                  <c:v>11.085303206349209</c:v>
                </c:pt>
                <c:pt idx="1280">
                  <c:v>10.69546987301587</c:v>
                </c:pt>
                <c:pt idx="1281">
                  <c:v>10.32797938095238</c:v>
                </c:pt>
                <c:pt idx="1282">
                  <c:v>10.071882555555559</c:v>
                </c:pt>
                <c:pt idx="1283">
                  <c:v>9.6636587301587316</c:v>
                </c:pt>
                <c:pt idx="1284">
                  <c:v>9.3327968095238099</c:v>
                </c:pt>
                <c:pt idx="1285">
                  <c:v>8.9612587142857141</c:v>
                </c:pt>
                <c:pt idx="1286">
                  <c:v>8.4973825238095255</c:v>
                </c:pt>
                <c:pt idx="1287">
                  <c:v>8.1291825238095239</c:v>
                </c:pt>
                <c:pt idx="1288">
                  <c:v>7.7384015714285708</c:v>
                </c:pt>
                <c:pt idx="1289">
                  <c:v>7.3130269841269842</c:v>
                </c:pt>
                <c:pt idx="1290">
                  <c:v>6.8637444444444453</c:v>
                </c:pt>
                <c:pt idx="1291">
                  <c:v>6.5603412698412704</c:v>
                </c:pt>
                <c:pt idx="1292">
                  <c:v>6.3919365079365091</c:v>
                </c:pt>
                <c:pt idx="1293">
                  <c:v>6.2287492063492067</c:v>
                </c:pt>
                <c:pt idx="1294">
                  <c:v>6.2251857142857148</c:v>
                </c:pt>
                <c:pt idx="1295">
                  <c:v>5.9272920634920636</c:v>
                </c:pt>
                <c:pt idx="1296">
                  <c:v>5.6308333333333316</c:v>
                </c:pt>
                <c:pt idx="1297">
                  <c:v>5.3074492063492062</c:v>
                </c:pt>
                <c:pt idx="1298">
                  <c:v>5.0503999999999998</c:v>
                </c:pt>
                <c:pt idx="1299">
                  <c:v>4.7746523809523813</c:v>
                </c:pt>
                <c:pt idx="1300">
                  <c:v>4.4246412698412696</c:v>
                </c:pt>
                <c:pt idx="1301">
                  <c:v>4.1505619047619051</c:v>
                </c:pt>
                <c:pt idx="1302">
                  <c:v>3.829650793650794</c:v>
                </c:pt>
                <c:pt idx="1303">
                  <c:v>3.4223984126984131</c:v>
                </c:pt>
                <c:pt idx="1304">
                  <c:v>3.1459571428571431</c:v>
                </c:pt>
                <c:pt idx="1305">
                  <c:v>2.8252555555555561</c:v>
                </c:pt>
                <c:pt idx="1306">
                  <c:v>2.4853349206349211</c:v>
                </c:pt>
                <c:pt idx="1307">
                  <c:v>2.1726380952380948</c:v>
                </c:pt>
                <c:pt idx="1308">
                  <c:v>1.806515873015873</c:v>
                </c:pt>
                <c:pt idx="1309">
                  <c:v>1.59558253968254</c:v>
                </c:pt>
                <c:pt idx="1310">
                  <c:v>1.346144444444445</c:v>
                </c:pt>
                <c:pt idx="1311">
                  <c:v>1.125131746031746</c:v>
                </c:pt>
                <c:pt idx="1312">
                  <c:v>0.86382063492063488</c:v>
                </c:pt>
                <c:pt idx="1313">
                  <c:v>0.62619999999999998</c:v>
                </c:pt>
                <c:pt idx="1314">
                  <c:v>0.44107142857142861</c:v>
                </c:pt>
                <c:pt idx="1315">
                  <c:v>0.16911587301587289</c:v>
                </c:pt>
                <c:pt idx="1316">
                  <c:v>0.21677777777777771</c:v>
                </c:pt>
                <c:pt idx="1317">
                  <c:v>0.26567460317460312</c:v>
                </c:pt>
                <c:pt idx="1318">
                  <c:v>0.24528412698412691</c:v>
                </c:pt>
                <c:pt idx="1319">
                  <c:v>0.13357460317460321</c:v>
                </c:pt>
                <c:pt idx="1320">
                  <c:v>6.2268253968253973E-2</c:v>
                </c:pt>
                <c:pt idx="1321">
                  <c:v>-3.2050793650793642E-2</c:v>
                </c:pt>
                <c:pt idx="1322">
                  <c:v>0.20120793650793661</c:v>
                </c:pt>
                <c:pt idx="1323">
                  <c:v>0.44750952380952369</c:v>
                </c:pt>
                <c:pt idx="1324">
                  <c:v>0.47004285714285721</c:v>
                </c:pt>
                <c:pt idx="1325">
                  <c:v>0.41828888888888899</c:v>
                </c:pt>
                <c:pt idx="1326">
                  <c:v>0.39810000000000012</c:v>
                </c:pt>
                <c:pt idx="1327">
                  <c:v>0.38768412698412708</c:v>
                </c:pt>
                <c:pt idx="1328">
                  <c:v>0.36572222222222228</c:v>
                </c:pt>
                <c:pt idx="1329">
                  <c:v>0.41592063492063502</c:v>
                </c:pt>
                <c:pt idx="1330">
                  <c:v>0.29768095238095238</c:v>
                </c:pt>
                <c:pt idx="1331">
                  <c:v>0.28784444444444451</c:v>
                </c:pt>
                <c:pt idx="1332">
                  <c:v>0.2457111111111111</c:v>
                </c:pt>
                <c:pt idx="1333">
                  <c:v>0.2568253968253969</c:v>
                </c:pt>
                <c:pt idx="1334">
                  <c:v>0.14287142857142851</c:v>
                </c:pt>
                <c:pt idx="1335">
                  <c:v>6.878253968253982E-2</c:v>
                </c:pt>
                <c:pt idx="1336">
                  <c:v>-5.517936507936505E-2</c:v>
                </c:pt>
                <c:pt idx="1337">
                  <c:v>-1.6941269841269799E-2</c:v>
                </c:pt>
                <c:pt idx="1338">
                  <c:v>5.2285714285714352E-2</c:v>
                </c:pt>
                <c:pt idx="1339">
                  <c:v>0.1002888888888889</c:v>
                </c:pt>
                <c:pt idx="1340">
                  <c:v>0.15250158730158739</c:v>
                </c:pt>
                <c:pt idx="1341">
                  <c:v>0.20100952380952389</c:v>
                </c:pt>
                <c:pt idx="1342">
                  <c:v>0.31825079365079351</c:v>
                </c:pt>
                <c:pt idx="1343">
                  <c:v>0.13905873015872999</c:v>
                </c:pt>
                <c:pt idx="1344">
                  <c:v>-8.790317460317458E-2</c:v>
                </c:pt>
                <c:pt idx="1345">
                  <c:v>3.1784126984127033E-2</c:v>
                </c:pt>
                <c:pt idx="1346">
                  <c:v>0.1437698412698413</c:v>
                </c:pt>
                <c:pt idx="1347">
                  <c:v>0.29216666666666669</c:v>
                </c:pt>
                <c:pt idx="1348">
                  <c:v>0.39681111111111123</c:v>
                </c:pt>
                <c:pt idx="1349">
                  <c:v>0.56959841269841271</c:v>
                </c:pt>
                <c:pt idx="1350">
                  <c:v>0.67553650793650777</c:v>
                </c:pt>
                <c:pt idx="1351">
                  <c:v>0.82807460317460313</c:v>
                </c:pt>
                <c:pt idx="1352">
                  <c:v>0.96708730158730161</c:v>
                </c:pt>
                <c:pt idx="1353">
                  <c:v>1.1325857142857141</c:v>
                </c:pt>
                <c:pt idx="1354">
                  <c:v>1.306371428571429</c:v>
                </c:pt>
                <c:pt idx="1355">
                  <c:v>1.5129730158730159</c:v>
                </c:pt>
                <c:pt idx="1356">
                  <c:v>1.645038095238095</c:v>
                </c:pt>
                <c:pt idx="1357">
                  <c:v>1.864380952380952</c:v>
                </c:pt>
                <c:pt idx="1358">
                  <c:v>1.928433333333333</c:v>
                </c:pt>
                <c:pt idx="1359">
                  <c:v>2.0024095238095239</c:v>
                </c:pt>
                <c:pt idx="1360">
                  <c:v>2.0151809523809519</c:v>
                </c:pt>
                <c:pt idx="1361">
                  <c:v>2.0300031746031748</c:v>
                </c:pt>
                <c:pt idx="1362">
                  <c:v>2.056739682539682</c:v>
                </c:pt>
                <c:pt idx="1363">
                  <c:v>2.025057142857142</c:v>
                </c:pt>
                <c:pt idx="1364">
                  <c:v>1.982133333333334</c:v>
                </c:pt>
                <c:pt idx="1365">
                  <c:v>1.93468253968254</c:v>
                </c:pt>
                <c:pt idx="1366">
                  <c:v>1.769957142857143</c:v>
                </c:pt>
                <c:pt idx="1367">
                  <c:v>1.6763412698412701</c:v>
                </c:pt>
                <c:pt idx="1368">
                  <c:v>1.513480952380952</c:v>
                </c:pt>
                <c:pt idx="1369">
                  <c:v>1.412785714285715</c:v>
                </c:pt>
                <c:pt idx="1370">
                  <c:v>1.297955555555556</c:v>
                </c:pt>
                <c:pt idx="1371">
                  <c:v>1.262203174603175</c:v>
                </c:pt>
                <c:pt idx="1372">
                  <c:v>1.11382380952381</c:v>
                </c:pt>
                <c:pt idx="1373">
                  <c:v>0.99108571428571446</c:v>
                </c:pt>
                <c:pt idx="1374">
                  <c:v>0.86536666666666662</c:v>
                </c:pt>
                <c:pt idx="1375">
                  <c:v>0.65862539682539678</c:v>
                </c:pt>
                <c:pt idx="1376">
                  <c:v>0.46754920634920638</c:v>
                </c:pt>
                <c:pt idx="1377">
                  <c:v>0.36572222222222228</c:v>
                </c:pt>
                <c:pt idx="1378">
                  <c:v>0.24967460317460319</c:v>
                </c:pt>
                <c:pt idx="1379">
                  <c:v>0.111542380952381</c:v>
                </c:pt>
                <c:pt idx="1380">
                  <c:v>-5.9538095238095279E-2</c:v>
                </c:pt>
                <c:pt idx="1381">
                  <c:v>-0.1205354497354497</c:v>
                </c:pt>
                <c:pt idx="1382">
                  <c:v>-0.1705619047619048</c:v>
                </c:pt>
                <c:pt idx="1383">
                  <c:v>-0.23233134920634921</c:v>
                </c:pt>
                <c:pt idx="1384">
                  <c:v>-0.31397365079365069</c:v>
                </c:pt>
                <c:pt idx="1385">
                  <c:v>-0.43113730158730151</c:v>
                </c:pt>
                <c:pt idx="1386">
                  <c:v>-0.50345824175824172</c:v>
                </c:pt>
                <c:pt idx="1387">
                  <c:v>-0.41558928571428561</c:v>
                </c:pt>
                <c:pt idx="1388">
                  <c:v>-0.44801688311688309</c:v>
                </c:pt>
                <c:pt idx="1389">
                  <c:v>-0.46923444444444429</c:v>
                </c:pt>
                <c:pt idx="1390">
                  <c:v>-0.51524656084656084</c:v>
                </c:pt>
                <c:pt idx="1391">
                  <c:v>-0.52927460317460306</c:v>
                </c:pt>
                <c:pt idx="1392">
                  <c:v>-0.71556746031746032</c:v>
                </c:pt>
                <c:pt idx="1393">
                  <c:v>-0.76765019841269844</c:v>
                </c:pt>
                <c:pt idx="1394">
                  <c:v>-0.78088095238095223</c:v>
                </c:pt>
                <c:pt idx="1395">
                  <c:v>-0.81534007936507935</c:v>
                </c:pt>
                <c:pt idx="1396">
                  <c:v>-0.6810343253968254</c:v>
                </c:pt>
                <c:pt idx="1397">
                  <c:v>-0.50828214285714279</c:v>
                </c:pt>
                <c:pt idx="1398">
                  <c:v>-0.40733095238095229</c:v>
                </c:pt>
                <c:pt idx="1399">
                  <c:v>-0.2125732142857143</c:v>
                </c:pt>
                <c:pt idx="1400">
                  <c:v>-5.1802116402116398E-2</c:v>
                </c:pt>
                <c:pt idx="1401">
                  <c:v>0.12896317460317469</c:v>
                </c:pt>
                <c:pt idx="1402">
                  <c:v>0.30232395382395372</c:v>
                </c:pt>
                <c:pt idx="1403">
                  <c:v>0.43320674603174603</c:v>
                </c:pt>
                <c:pt idx="1404">
                  <c:v>0.57704371184371184</c:v>
                </c:pt>
                <c:pt idx="1405">
                  <c:v>0.70738174603174597</c:v>
                </c:pt>
                <c:pt idx="1406">
                  <c:v>0.88562920634920628</c:v>
                </c:pt>
                <c:pt idx="1407">
                  <c:v>1.0830288690476191</c:v>
                </c:pt>
                <c:pt idx="1408">
                  <c:v>1.255770868347339</c:v>
                </c:pt>
                <c:pt idx="1409">
                  <c:v>1.4519613756613761</c:v>
                </c:pt>
                <c:pt idx="1410">
                  <c:v>1.607962962962963</c:v>
                </c:pt>
                <c:pt idx="1411">
                  <c:v>1.8000917293233081</c:v>
                </c:pt>
                <c:pt idx="1412">
                  <c:v>1.912487380952381</c:v>
                </c:pt>
                <c:pt idx="1413">
                  <c:v>2.1622217460317459</c:v>
                </c:pt>
                <c:pt idx="1414">
                  <c:v>2.4247399999999999</c:v>
                </c:pt>
                <c:pt idx="1415">
                  <c:v>2.636140555555555</c:v>
                </c:pt>
                <c:pt idx="1416">
                  <c:v>2.890780714285714</c:v>
                </c:pt>
                <c:pt idx="1417">
                  <c:v>2.9814349999999998</c:v>
                </c:pt>
                <c:pt idx="1418">
                  <c:v>3.1162803174603182</c:v>
                </c:pt>
                <c:pt idx="1419">
                  <c:v>3.2632421052631582</c:v>
                </c:pt>
                <c:pt idx="1420">
                  <c:v>3.3539632275132281</c:v>
                </c:pt>
                <c:pt idx="1421">
                  <c:v>3.4377387488328668</c:v>
                </c:pt>
                <c:pt idx="1422">
                  <c:v>3.5022888888888888</c:v>
                </c:pt>
                <c:pt idx="1423">
                  <c:v>3.564179047619048</c:v>
                </c:pt>
                <c:pt idx="1424">
                  <c:v>3.6554849206349198</c:v>
                </c:pt>
                <c:pt idx="1425">
                  <c:v>3.7393870573870571</c:v>
                </c:pt>
                <c:pt idx="1426">
                  <c:v>3.8388186507936508</c:v>
                </c:pt>
                <c:pt idx="1427">
                  <c:v>3.861183405483406</c:v>
                </c:pt>
                <c:pt idx="1428">
                  <c:v>3.8880734920634921</c:v>
                </c:pt>
                <c:pt idx="1429">
                  <c:v>3.8491608465608471</c:v>
                </c:pt>
                <c:pt idx="1430">
                  <c:v>3.9048861111111108</c:v>
                </c:pt>
                <c:pt idx="1431">
                  <c:v>3.9891146825396828</c:v>
                </c:pt>
                <c:pt idx="1432">
                  <c:v>4.0517190476190477</c:v>
                </c:pt>
                <c:pt idx="1433">
                  <c:v>4.1414515873015878</c:v>
                </c:pt>
                <c:pt idx="1434">
                  <c:v>4.2537892063492064</c:v>
                </c:pt>
                <c:pt idx="1435">
                  <c:v>4.3057511904761911</c:v>
                </c:pt>
                <c:pt idx="1436">
                  <c:v>4.3821920634920639</c:v>
                </c:pt>
                <c:pt idx="1437">
                  <c:v>4.2430888888888889</c:v>
                </c:pt>
                <c:pt idx="1438">
                  <c:v>4.0516563492063504</c:v>
                </c:pt>
                <c:pt idx="1439">
                  <c:v>3.8685730158730158</c:v>
                </c:pt>
                <c:pt idx="1440">
                  <c:v>3.8684603174603169</c:v>
                </c:pt>
                <c:pt idx="1441">
                  <c:v>3.888149206349206</c:v>
                </c:pt>
                <c:pt idx="1442">
                  <c:v>3.944212063492063</c:v>
                </c:pt>
                <c:pt idx="1443">
                  <c:v>3.9121333333333328</c:v>
                </c:pt>
                <c:pt idx="1444">
                  <c:v>3.9554476190476189</c:v>
                </c:pt>
                <c:pt idx="1445">
                  <c:v>3.975734523809523</c:v>
                </c:pt>
                <c:pt idx="1446">
                  <c:v>3.9222015873015881</c:v>
                </c:pt>
                <c:pt idx="1447">
                  <c:v>3.919922698412698</c:v>
                </c:pt>
                <c:pt idx="1448">
                  <c:v>3.9674171717171718</c:v>
                </c:pt>
                <c:pt idx="1449">
                  <c:v>3.8808222222222231</c:v>
                </c:pt>
                <c:pt idx="1450">
                  <c:v>3.9145746031746032</c:v>
                </c:pt>
                <c:pt idx="1451">
                  <c:v>3.858221428571428</c:v>
                </c:pt>
                <c:pt idx="1452">
                  <c:v>3.7586431746031739</c:v>
                </c:pt>
                <c:pt idx="1453">
                  <c:v>3.6869698412698408</c:v>
                </c:pt>
                <c:pt idx="1454">
                  <c:v>3.5771350140056022</c:v>
                </c:pt>
                <c:pt idx="1455">
                  <c:v>3.4334092592592591</c:v>
                </c:pt>
                <c:pt idx="1456">
                  <c:v>3.280429657477026</c:v>
                </c:pt>
                <c:pt idx="1457">
                  <c:v>3.168437142857143</c:v>
                </c:pt>
                <c:pt idx="1458">
                  <c:v>3.085288888888889</c:v>
                </c:pt>
                <c:pt idx="1459">
                  <c:v>2.9725936507936499</c:v>
                </c:pt>
                <c:pt idx="1460">
                  <c:v>2.8787634920634928</c:v>
                </c:pt>
                <c:pt idx="1461">
                  <c:v>2.8109047619047618</c:v>
                </c:pt>
                <c:pt idx="1462">
                  <c:v>2.7241603174603179</c:v>
                </c:pt>
                <c:pt idx="1463">
                  <c:v>2.6067</c:v>
                </c:pt>
                <c:pt idx="1464">
                  <c:v>2.4969650793650802</c:v>
                </c:pt>
                <c:pt idx="1465">
                  <c:v>2.3421873015873009</c:v>
                </c:pt>
                <c:pt idx="1466">
                  <c:v>2.221514285714286</c:v>
                </c:pt>
                <c:pt idx="1467">
                  <c:v>2.152822222222222</c:v>
                </c:pt>
                <c:pt idx="1468">
                  <c:v>2.0207365079365078</c:v>
                </c:pt>
                <c:pt idx="1469">
                  <c:v>1.895676825396825</c:v>
                </c:pt>
                <c:pt idx="1470">
                  <c:v>1.8676956558061819</c:v>
                </c:pt>
                <c:pt idx="1471">
                  <c:v>1.8112478835978829</c:v>
                </c:pt>
                <c:pt idx="1472">
                  <c:v>1.766262558356676</c:v>
                </c:pt>
                <c:pt idx="1473">
                  <c:v>1.7108876984126991</c:v>
                </c:pt>
                <c:pt idx="1474">
                  <c:v>1.6674393650793651</c:v>
                </c:pt>
                <c:pt idx="1475">
                  <c:v>1.696871428571429</c:v>
                </c:pt>
                <c:pt idx="1476">
                  <c:v>1.770659829059829</c:v>
                </c:pt>
                <c:pt idx="1477">
                  <c:v>1.848742063492063</c:v>
                </c:pt>
                <c:pt idx="1478">
                  <c:v>1.961724386724387</c:v>
                </c:pt>
                <c:pt idx="1479">
                  <c:v>2.0772077777777782</c:v>
                </c:pt>
                <c:pt idx="1480">
                  <c:v>2.1983619047619052</c:v>
                </c:pt>
                <c:pt idx="1481">
                  <c:v>2.3416390873015871</c:v>
                </c:pt>
                <c:pt idx="1482">
                  <c:v>2.4463444444444442</c:v>
                </c:pt>
                <c:pt idx="1483">
                  <c:v>2.5735119047619039</c:v>
                </c:pt>
                <c:pt idx="1484">
                  <c:v>2.6767492063492062</c:v>
                </c:pt>
                <c:pt idx="1485">
                  <c:v>2.8020408730158728</c:v>
                </c:pt>
                <c:pt idx="1486">
                  <c:v>2.9924190476190469</c:v>
                </c:pt>
                <c:pt idx="1487">
                  <c:v>4.2172841269841266</c:v>
                </c:pt>
                <c:pt idx="1488">
                  <c:v>4.9643920634920642</c:v>
                </c:pt>
                <c:pt idx="1489">
                  <c:v>6.0851071428571428</c:v>
                </c:pt>
                <c:pt idx="1490">
                  <c:v>6.2195595238095249</c:v>
                </c:pt>
                <c:pt idx="1491">
                  <c:v>6.324583333333333</c:v>
                </c:pt>
                <c:pt idx="1492">
                  <c:v>6.4014579365079358</c:v>
                </c:pt>
                <c:pt idx="1493">
                  <c:v>6.4713373015873019</c:v>
                </c:pt>
                <c:pt idx="1494">
                  <c:v>6.7795365079365091</c:v>
                </c:pt>
                <c:pt idx="1495">
                  <c:v>6.7700789682539684</c:v>
                </c:pt>
                <c:pt idx="1496">
                  <c:v>6.6645923809523806</c:v>
                </c:pt>
                <c:pt idx="1497">
                  <c:v>6.6240447619047629</c:v>
                </c:pt>
                <c:pt idx="1498">
                  <c:v>6.5866368253968259</c:v>
                </c:pt>
                <c:pt idx="1499">
                  <c:v>6.5169939682539679</c:v>
                </c:pt>
                <c:pt idx="1500">
                  <c:v>6.4717368253968246</c:v>
                </c:pt>
                <c:pt idx="1501">
                  <c:v>6.4409606349206356</c:v>
                </c:pt>
                <c:pt idx="1502">
                  <c:v>6.3800304761904769</c:v>
                </c:pt>
                <c:pt idx="1503">
                  <c:v>6.3718368253968256</c:v>
                </c:pt>
                <c:pt idx="1504">
                  <c:v>6.3115939682539688</c:v>
                </c:pt>
                <c:pt idx="1505">
                  <c:v>6.1913590476190494</c:v>
                </c:pt>
                <c:pt idx="1506">
                  <c:v>6.1516590476190487</c:v>
                </c:pt>
                <c:pt idx="1507">
                  <c:v>6.0582050793650799</c:v>
                </c:pt>
                <c:pt idx="1508">
                  <c:v>5.7304111111111107</c:v>
                </c:pt>
                <c:pt idx="1509">
                  <c:v>5.7633276190476188</c:v>
                </c:pt>
                <c:pt idx="1510">
                  <c:v>5.841569841269842</c:v>
                </c:pt>
                <c:pt idx="1511">
                  <c:v>5.5397761904761902</c:v>
                </c:pt>
                <c:pt idx="1512">
                  <c:v>5.4402335317460313</c:v>
                </c:pt>
                <c:pt idx="1513">
                  <c:v>5.1834174603174601</c:v>
                </c:pt>
                <c:pt idx="1514">
                  <c:v>5.0510285714285716</c:v>
                </c:pt>
                <c:pt idx="1515">
                  <c:v>4.7111253968253974</c:v>
                </c:pt>
                <c:pt idx="1516">
                  <c:v>4.4514772486772491</c:v>
                </c:pt>
                <c:pt idx="1517">
                  <c:v>4.3403174603174604</c:v>
                </c:pt>
                <c:pt idx="1518">
                  <c:v>4.2851623809523813</c:v>
                </c:pt>
                <c:pt idx="1519">
                  <c:v>4.2001428571428576</c:v>
                </c:pt>
                <c:pt idx="1520">
                  <c:v>4.0810611111111106</c:v>
                </c:pt>
                <c:pt idx="1521">
                  <c:v>3.9573656898656902</c:v>
                </c:pt>
                <c:pt idx="1522">
                  <c:v>3.8646722222222221</c:v>
                </c:pt>
                <c:pt idx="1523">
                  <c:v>3.7709133333333331</c:v>
                </c:pt>
                <c:pt idx="1524">
                  <c:v>3.6798749007936511</c:v>
                </c:pt>
                <c:pt idx="1525">
                  <c:v>3.6830579831932768</c:v>
                </c:pt>
                <c:pt idx="1526">
                  <c:v>3.8447817460317459</c:v>
                </c:pt>
                <c:pt idx="1527">
                  <c:v>3.923496157059315</c:v>
                </c:pt>
                <c:pt idx="1528">
                  <c:v>3.9995888888888889</c:v>
                </c:pt>
                <c:pt idx="1529">
                  <c:v>4.0860054761904756</c:v>
                </c:pt>
                <c:pt idx="1530">
                  <c:v>4.3114182539682533</c:v>
                </c:pt>
                <c:pt idx="1531">
                  <c:v>4.4658581746031736</c:v>
                </c:pt>
                <c:pt idx="1532">
                  <c:v>4.7967472222222227</c:v>
                </c:pt>
                <c:pt idx="1533">
                  <c:v>5.1129951587301594</c:v>
                </c:pt>
                <c:pt idx="1534">
                  <c:v>5.3923403174603166</c:v>
                </c:pt>
                <c:pt idx="1535">
                  <c:v>5.6377730158730159</c:v>
                </c:pt>
                <c:pt idx="1536">
                  <c:v>5.7325825396825394</c:v>
                </c:pt>
                <c:pt idx="1537">
                  <c:v>5.8831539682539677</c:v>
                </c:pt>
                <c:pt idx="1538">
                  <c:v>5.8909333333333329</c:v>
                </c:pt>
                <c:pt idx="1539">
                  <c:v>5.9003269841269841</c:v>
                </c:pt>
                <c:pt idx="1540">
                  <c:v>6.000230158730159</c:v>
                </c:pt>
                <c:pt idx="1541">
                  <c:v>6.1929333333333334</c:v>
                </c:pt>
                <c:pt idx="1542">
                  <c:v>6.3893936507936502</c:v>
                </c:pt>
                <c:pt idx="1543">
                  <c:v>6.5639523809523803</c:v>
                </c:pt>
                <c:pt idx="1544">
                  <c:v>6.7806206349206342</c:v>
                </c:pt>
                <c:pt idx="1545">
                  <c:v>6.9459555555555559</c:v>
                </c:pt>
                <c:pt idx="1546">
                  <c:v>7.1717031746031736</c:v>
                </c:pt>
                <c:pt idx="1547">
                  <c:v>7.3386619047619037</c:v>
                </c:pt>
                <c:pt idx="1548">
                  <c:v>7.4509936507936514</c:v>
                </c:pt>
                <c:pt idx="1549">
                  <c:v>7.4686158730158736</c:v>
                </c:pt>
                <c:pt idx="1550">
                  <c:v>7.4911746031746027</c:v>
                </c:pt>
                <c:pt idx="1551">
                  <c:v>7.3448222222222226</c:v>
                </c:pt>
                <c:pt idx="1552">
                  <c:v>7.0998730158730146</c:v>
                </c:pt>
                <c:pt idx="1553">
                  <c:v>6.9033968253968254</c:v>
                </c:pt>
                <c:pt idx="1554">
                  <c:v>6.520938095238094</c:v>
                </c:pt>
                <c:pt idx="1555">
                  <c:v>6.265198412698413</c:v>
                </c:pt>
                <c:pt idx="1556">
                  <c:v>6.0749761904761899</c:v>
                </c:pt>
                <c:pt idx="1557">
                  <c:v>6.061177777777778</c:v>
                </c:pt>
                <c:pt idx="1558">
                  <c:v>6.2164063492063493</c:v>
                </c:pt>
                <c:pt idx="1559">
                  <c:v>6.4045269841269841</c:v>
                </c:pt>
                <c:pt idx="1560">
                  <c:v>6.5723603174603182</c:v>
                </c:pt>
                <c:pt idx="1561">
                  <c:v>6.7176873015873024</c:v>
                </c:pt>
                <c:pt idx="1562">
                  <c:v>6.866249206349206</c:v>
                </c:pt>
                <c:pt idx="1563">
                  <c:v>6.9680301587301594</c:v>
                </c:pt>
                <c:pt idx="1564">
                  <c:v>7.1290269841269831</c:v>
                </c:pt>
                <c:pt idx="1565">
                  <c:v>7.2346857142857139</c:v>
                </c:pt>
                <c:pt idx="1566">
                  <c:v>7.2941888888888888</c:v>
                </c:pt>
                <c:pt idx="1567">
                  <c:v>7.2664142857142862</c:v>
                </c:pt>
                <c:pt idx="1568">
                  <c:v>7.2651047619047624</c:v>
                </c:pt>
                <c:pt idx="1569">
                  <c:v>7.3465190476190472</c:v>
                </c:pt>
                <c:pt idx="1570">
                  <c:v>7.55777619047619</c:v>
                </c:pt>
                <c:pt idx="1571">
                  <c:v>7.7678650793650803</c:v>
                </c:pt>
                <c:pt idx="1572">
                  <c:v>8.0138031746031757</c:v>
                </c:pt>
                <c:pt idx="1573">
                  <c:v>8.2901380952380954</c:v>
                </c:pt>
                <c:pt idx="1574">
                  <c:v>8.5086349206349201</c:v>
                </c:pt>
                <c:pt idx="1575">
                  <c:v>8.7621857142857138</c:v>
                </c:pt>
                <c:pt idx="1576">
                  <c:v>9.0712190476190475</c:v>
                </c:pt>
                <c:pt idx="1577">
                  <c:v>9.2384444444444451</c:v>
                </c:pt>
                <c:pt idx="1578">
                  <c:v>9.4227539682539696</c:v>
                </c:pt>
                <c:pt idx="1579">
                  <c:v>9.4037396825396833</c:v>
                </c:pt>
                <c:pt idx="1580">
                  <c:v>9.4534301587301588</c:v>
                </c:pt>
                <c:pt idx="1581">
                  <c:v>9.6589301746031744</c:v>
                </c:pt>
                <c:pt idx="1582">
                  <c:v>9.8260635238095233</c:v>
                </c:pt>
                <c:pt idx="1583">
                  <c:v>9.901155587301588</c:v>
                </c:pt>
                <c:pt idx="1584">
                  <c:v>10.11793652380952</c:v>
                </c:pt>
                <c:pt idx="1585">
                  <c:v>10.09048255555556</c:v>
                </c:pt>
                <c:pt idx="1586">
                  <c:v>10.206801603174601</c:v>
                </c:pt>
                <c:pt idx="1587">
                  <c:v>10.323988904761899</c:v>
                </c:pt>
                <c:pt idx="1588">
                  <c:v>10.500295269841271</c:v>
                </c:pt>
                <c:pt idx="1589">
                  <c:v>10.640668285714289</c:v>
                </c:pt>
                <c:pt idx="1590">
                  <c:v>10.88070957142857</c:v>
                </c:pt>
                <c:pt idx="1591">
                  <c:v>11.11685401587302</c:v>
                </c:pt>
                <c:pt idx="1592">
                  <c:v>11.361669888888891</c:v>
                </c:pt>
                <c:pt idx="1593">
                  <c:v>11.634482587301591</c:v>
                </c:pt>
                <c:pt idx="1594">
                  <c:v>11.897922285714291</c:v>
                </c:pt>
                <c:pt idx="1595">
                  <c:v>12.44680326984127</c:v>
                </c:pt>
                <c:pt idx="1596">
                  <c:v>12.82686517460318</c:v>
                </c:pt>
                <c:pt idx="1597">
                  <c:v>13.314620714285709</c:v>
                </c:pt>
                <c:pt idx="1598">
                  <c:v>13.953736603174599</c:v>
                </c:pt>
                <c:pt idx="1599">
                  <c:v>14.48209688888889</c:v>
                </c:pt>
                <c:pt idx="1600">
                  <c:v>14.94779055555556</c:v>
                </c:pt>
                <c:pt idx="1601">
                  <c:v>15.348173111111111</c:v>
                </c:pt>
                <c:pt idx="1602">
                  <c:v>15.714220682539681</c:v>
                </c:pt>
                <c:pt idx="1603">
                  <c:v>16.126906412698411</c:v>
                </c:pt>
                <c:pt idx="1604">
                  <c:v>16.581546079365079</c:v>
                </c:pt>
                <c:pt idx="1605">
                  <c:v>16.874728634920629</c:v>
                </c:pt>
                <c:pt idx="1606">
                  <c:v>17.299439746031751</c:v>
                </c:pt>
                <c:pt idx="1607">
                  <c:v>17.679103238095241</c:v>
                </c:pt>
                <c:pt idx="1608">
                  <c:v>18.130512714285711</c:v>
                </c:pt>
                <c:pt idx="1609">
                  <c:v>18.42616509523809</c:v>
                </c:pt>
                <c:pt idx="1610">
                  <c:v>18.79767304761905</c:v>
                </c:pt>
                <c:pt idx="1611">
                  <c:v>19.082563523809529</c:v>
                </c:pt>
                <c:pt idx="1612">
                  <c:v>19.301909555555561</c:v>
                </c:pt>
                <c:pt idx="1613">
                  <c:v>19.488466714285721</c:v>
                </c:pt>
                <c:pt idx="1614">
                  <c:v>19.674893650793649</c:v>
                </c:pt>
                <c:pt idx="1615">
                  <c:v>19.860044444444441</c:v>
                </c:pt>
                <c:pt idx="1616">
                  <c:v>19.796906317460319</c:v>
                </c:pt>
                <c:pt idx="1617">
                  <c:v>19.927290428571428</c:v>
                </c:pt>
                <c:pt idx="1618">
                  <c:v>19.747463444444449</c:v>
                </c:pt>
                <c:pt idx="1619">
                  <c:v>19.86288722222222</c:v>
                </c:pt>
                <c:pt idx="1620">
                  <c:v>20.013285666666661</c:v>
                </c:pt>
                <c:pt idx="1621">
                  <c:v>20.272569761904769</c:v>
                </c:pt>
                <c:pt idx="1622">
                  <c:v>20.461795174603171</c:v>
                </c:pt>
                <c:pt idx="1623">
                  <c:v>20.496820587301588</c:v>
                </c:pt>
                <c:pt idx="1624">
                  <c:v>20.600099952380951</c:v>
                </c:pt>
                <c:pt idx="1625">
                  <c:v>20.52272693650794</c:v>
                </c:pt>
                <c:pt idx="1626">
                  <c:v>20.620266619047619</c:v>
                </c:pt>
                <c:pt idx="1627">
                  <c:v>20.733107904761901</c:v>
                </c:pt>
                <c:pt idx="1628">
                  <c:v>20.81492857142857</c:v>
                </c:pt>
                <c:pt idx="1629">
                  <c:v>20.97475401587301</c:v>
                </c:pt>
                <c:pt idx="1630">
                  <c:v>21.314439730158728</c:v>
                </c:pt>
                <c:pt idx="1631">
                  <c:v>21.561192111111112</c:v>
                </c:pt>
                <c:pt idx="1632">
                  <c:v>21.84317461904762</c:v>
                </c:pt>
                <c:pt idx="1633">
                  <c:v>22.018104761904759</c:v>
                </c:pt>
                <c:pt idx="1634">
                  <c:v>22.110871428571429</c:v>
                </c:pt>
                <c:pt idx="1635">
                  <c:v>22.203487396825391</c:v>
                </c:pt>
                <c:pt idx="1636">
                  <c:v>22.34257469841269</c:v>
                </c:pt>
                <c:pt idx="1637">
                  <c:v>22.508425507936511</c:v>
                </c:pt>
                <c:pt idx="1638">
                  <c:v>22.81564776190476</c:v>
                </c:pt>
                <c:pt idx="1639">
                  <c:v>23.109533460317451</c:v>
                </c:pt>
                <c:pt idx="1640">
                  <c:v>23.081439793650791</c:v>
                </c:pt>
                <c:pt idx="1641">
                  <c:v>23.21841915873016</c:v>
                </c:pt>
                <c:pt idx="1642">
                  <c:v>23.445612857142859</c:v>
                </c:pt>
                <c:pt idx="1643">
                  <c:v>23.846406460317461</c:v>
                </c:pt>
                <c:pt idx="1644">
                  <c:v>24.15083819047619</c:v>
                </c:pt>
                <c:pt idx="1645">
                  <c:v>24.620282603174601</c:v>
                </c:pt>
                <c:pt idx="1646">
                  <c:v>25.112569904761902</c:v>
                </c:pt>
                <c:pt idx="1647">
                  <c:v>25.570760365079369</c:v>
                </c:pt>
                <c:pt idx="1648">
                  <c:v>26.394519142857138</c:v>
                </c:pt>
                <c:pt idx="1649">
                  <c:v>27.29251431746032</c:v>
                </c:pt>
                <c:pt idx="1650">
                  <c:v>28.28682063492063</c:v>
                </c:pt>
                <c:pt idx="1651">
                  <c:v>29.138569857142851</c:v>
                </c:pt>
                <c:pt idx="1652">
                  <c:v>30.09102703174603</c:v>
                </c:pt>
                <c:pt idx="1653">
                  <c:v>30.988684158730159</c:v>
                </c:pt>
                <c:pt idx="1654">
                  <c:v>32.282119079365081</c:v>
                </c:pt>
                <c:pt idx="1655">
                  <c:v>33.554536460317458</c:v>
                </c:pt>
                <c:pt idx="1656">
                  <c:v>34.750518968253957</c:v>
                </c:pt>
                <c:pt idx="1657">
                  <c:v>35.957314158730163</c:v>
                </c:pt>
                <c:pt idx="1658">
                  <c:v>37.128045920634918</c:v>
                </c:pt>
                <c:pt idx="1659">
                  <c:v>38.152112603174601</c:v>
                </c:pt>
                <c:pt idx="1660">
                  <c:v>39.298774571428567</c:v>
                </c:pt>
                <c:pt idx="1661">
                  <c:v>40.450412730158718</c:v>
                </c:pt>
                <c:pt idx="1662">
                  <c:v>41.179776269841263</c:v>
                </c:pt>
                <c:pt idx="1663">
                  <c:v>41.684130190476189</c:v>
                </c:pt>
                <c:pt idx="1664">
                  <c:v>41.990112682539682</c:v>
                </c:pt>
                <c:pt idx="1665">
                  <c:v>42.405465047619039</c:v>
                </c:pt>
                <c:pt idx="1666">
                  <c:v>42.596192063492062</c:v>
                </c:pt>
                <c:pt idx="1667">
                  <c:v>42.887352444444453</c:v>
                </c:pt>
                <c:pt idx="1668">
                  <c:v>43.122585793650792</c:v>
                </c:pt>
                <c:pt idx="1669">
                  <c:v>42.91705555555555</c:v>
                </c:pt>
                <c:pt idx="1670">
                  <c:v>42.586384111111109</c:v>
                </c:pt>
                <c:pt idx="1671">
                  <c:v>42.168820698412702</c:v>
                </c:pt>
                <c:pt idx="1672">
                  <c:v>41.767868333333332</c:v>
                </c:pt>
                <c:pt idx="1673">
                  <c:v>41.612580952380952</c:v>
                </c:pt>
                <c:pt idx="1674">
                  <c:v>41.965290523809522</c:v>
                </c:pt>
                <c:pt idx="1675">
                  <c:v>42.302300079365082</c:v>
                </c:pt>
                <c:pt idx="1676">
                  <c:v>42.655135079365067</c:v>
                </c:pt>
                <c:pt idx="1677">
                  <c:v>43.144635031746027</c:v>
                </c:pt>
                <c:pt idx="1678">
                  <c:v>43.613784285714281</c:v>
                </c:pt>
                <c:pt idx="1679">
                  <c:v>44.03075885714285</c:v>
                </c:pt>
                <c:pt idx="1680">
                  <c:v>44.594282666666658</c:v>
                </c:pt>
                <c:pt idx="1681">
                  <c:v>45.146971571428573</c:v>
                </c:pt>
                <c:pt idx="1682">
                  <c:v>45.626273158730157</c:v>
                </c:pt>
                <c:pt idx="1683">
                  <c:v>46.236041301587314</c:v>
                </c:pt>
                <c:pt idx="1684">
                  <c:v>46.688792142857153</c:v>
                </c:pt>
                <c:pt idx="1685">
                  <c:v>47.386277936507931</c:v>
                </c:pt>
                <c:pt idx="1686">
                  <c:v>48.140873253968259</c:v>
                </c:pt>
                <c:pt idx="1687">
                  <c:v>48.636595444444453</c:v>
                </c:pt>
                <c:pt idx="1688">
                  <c:v>49.02592398412699</c:v>
                </c:pt>
                <c:pt idx="1689">
                  <c:v>49.455060460317462</c:v>
                </c:pt>
                <c:pt idx="1690">
                  <c:v>49.697389015873021</c:v>
                </c:pt>
                <c:pt idx="1691">
                  <c:v>50.293368412698413</c:v>
                </c:pt>
                <c:pt idx="1692">
                  <c:v>50.688695365079361</c:v>
                </c:pt>
                <c:pt idx="1693">
                  <c:v>51.21063187301587</c:v>
                </c:pt>
                <c:pt idx="1694">
                  <c:v>51.342271619047608</c:v>
                </c:pt>
                <c:pt idx="1695">
                  <c:v>51.129712873015869</c:v>
                </c:pt>
                <c:pt idx="1696">
                  <c:v>50.594977952380951</c:v>
                </c:pt>
                <c:pt idx="1697">
                  <c:v>50.231015984126991</c:v>
                </c:pt>
                <c:pt idx="1698">
                  <c:v>49.938347746031752</c:v>
                </c:pt>
                <c:pt idx="1699">
                  <c:v>49.72046834920635</c:v>
                </c:pt>
                <c:pt idx="1700">
                  <c:v>49.623046126984129</c:v>
                </c:pt>
                <c:pt idx="1701">
                  <c:v>49.528687396825397</c:v>
                </c:pt>
                <c:pt idx="1702">
                  <c:v>49.542742920634929</c:v>
                </c:pt>
                <c:pt idx="1703">
                  <c:v>49.453941285714279</c:v>
                </c:pt>
                <c:pt idx="1704">
                  <c:v>49.27676834920635</c:v>
                </c:pt>
                <c:pt idx="1705">
                  <c:v>49.357403253968251</c:v>
                </c:pt>
                <c:pt idx="1706">
                  <c:v>49.320206396825398</c:v>
                </c:pt>
                <c:pt idx="1707">
                  <c:v>49.224360317460317</c:v>
                </c:pt>
                <c:pt idx="1708">
                  <c:v>49.375727031746031</c:v>
                </c:pt>
                <c:pt idx="1709">
                  <c:v>49.788233428571417</c:v>
                </c:pt>
                <c:pt idx="1710">
                  <c:v>50.091616015873022</c:v>
                </c:pt>
                <c:pt idx="1711">
                  <c:v>50.52209382539683</c:v>
                </c:pt>
                <c:pt idx="1712">
                  <c:v>50.691841428571422</c:v>
                </c:pt>
                <c:pt idx="1713">
                  <c:v>50.85192712698413</c:v>
                </c:pt>
                <c:pt idx="1714">
                  <c:v>50.861617539682548</c:v>
                </c:pt>
                <c:pt idx="1715">
                  <c:v>50.729581015873009</c:v>
                </c:pt>
                <c:pt idx="1716">
                  <c:v>50.564009523809517</c:v>
                </c:pt>
                <c:pt idx="1717">
                  <c:v>50.544288857142853</c:v>
                </c:pt>
                <c:pt idx="1718">
                  <c:v>50.315280952380952</c:v>
                </c:pt>
                <c:pt idx="1719">
                  <c:v>49.917028571428567</c:v>
                </c:pt>
                <c:pt idx="1720">
                  <c:v>49.449727015873023</c:v>
                </c:pt>
                <c:pt idx="1721">
                  <c:v>48.923523857142847</c:v>
                </c:pt>
                <c:pt idx="1722">
                  <c:v>48.370507984126988</c:v>
                </c:pt>
                <c:pt idx="1723">
                  <c:v>47.944061936507943</c:v>
                </c:pt>
                <c:pt idx="1724">
                  <c:v>47.784241269841267</c:v>
                </c:pt>
                <c:pt idx="1725">
                  <c:v>47.850939619047622</c:v>
                </c:pt>
                <c:pt idx="1726">
                  <c:v>48.03715865079365</c:v>
                </c:pt>
                <c:pt idx="1727">
                  <c:v>48.456911111111097</c:v>
                </c:pt>
                <c:pt idx="1728">
                  <c:v>48.741130158730158</c:v>
                </c:pt>
                <c:pt idx="1729">
                  <c:v>49.002288857142872</c:v>
                </c:pt>
                <c:pt idx="1730">
                  <c:v>49.173196666666684</c:v>
                </c:pt>
                <c:pt idx="1731">
                  <c:v>49.316969634920639</c:v>
                </c:pt>
                <c:pt idx="1732">
                  <c:v>49.661136222222218</c:v>
                </c:pt>
                <c:pt idx="1733">
                  <c:v>50.041956904761911</c:v>
                </c:pt>
                <c:pt idx="1734">
                  <c:v>50.463866492063502</c:v>
                </c:pt>
                <c:pt idx="1735">
                  <c:v>51.121461698412688</c:v>
                </c:pt>
                <c:pt idx="1736">
                  <c:v>51.802775952380962</c:v>
                </c:pt>
                <c:pt idx="1737">
                  <c:v>52.429023666666673</c:v>
                </c:pt>
                <c:pt idx="1738">
                  <c:v>52.969384015872997</c:v>
                </c:pt>
                <c:pt idx="1739">
                  <c:v>53.482223746031742</c:v>
                </c:pt>
                <c:pt idx="1740">
                  <c:v>54.017180904761908</c:v>
                </c:pt>
                <c:pt idx="1741">
                  <c:v>54.591547571428578</c:v>
                </c:pt>
                <c:pt idx="1742">
                  <c:v>55.189396746031747</c:v>
                </c:pt>
                <c:pt idx="1743">
                  <c:v>55.715539587301578</c:v>
                </c:pt>
                <c:pt idx="1744">
                  <c:v>55.982577682539677</c:v>
                </c:pt>
                <c:pt idx="1745">
                  <c:v>56.296847507936512</c:v>
                </c:pt>
                <c:pt idx="1746">
                  <c:v>56.766231730158729</c:v>
                </c:pt>
                <c:pt idx="1747">
                  <c:v>57.174650857142858</c:v>
                </c:pt>
                <c:pt idx="1748">
                  <c:v>57.332441301587302</c:v>
                </c:pt>
                <c:pt idx="1749">
                  <c:v>57.841149285714287</c:v>
                </c:pt>
                <c:pt idx="1750">
                  <c:v>58.387000079365087</c:v>
                </c:pt>
                <c:pt idx="1751">
                  <c:v>58.725733396825397</c:v>
                </c:pt>
                <c:pt idx="1752">
                  <c:v>59.293246079365083</c:v>
                </c:pt>
                <c:pt idx="1753">
                  <c:v>59.882757285714277</c:v>
                </c:pt>
                <c:pt idx="1754">
                  <c:v>60.142014412698423</c:v>
                </c:pt>
                <c:pt idx="1755">
                  <c:v>60.342488920634928</c:v>
                </c:pt>
                <c:pt idx="1756">
                  <c:v>60.221974698412701</c:v>
                </c:pt>
                <c:pt idx="1757">
                  <c:v>59.889093793650787</c:v>
                </c:pt>
                <c:pt idx="1758">
                  <c:v>60.107750920634921</c:v>
                </c:pt>
                <c:pt idx="1759">
                  <c:v>60.371808015873022</c:v>
                </c:pt>
                <c:pt idx="1760">
                  <c:v>60.833842936507928</c:v>
                </c:pt>
                <c:pt idx="1761">
                  <c:v>61.044839698412687</c:v>
                </c:pt>
                <c:pt idx="1762">
                  <c:v>61.194079380952381</c:v>
                </c:pt>
                <c:pt idx="1763">
                  <c:v>61.448501571428572</c:v>
                </c:pt>
                <c:pt idx="1764">
                  <c:v>61.495904698412708</c:v>
                </c:pt>
                <c:pt idx="1765">
                  <c:v>61.628557095238087</c:v>
                </c:pt>
                <c:pt idx="1766">
                  <c:v>61.688974587301587</c:v>
                </c:pt>
                <c:pt idx="1767">
                  <c:v>61.505203158730147</c:v>
                </c:pt>
                <c:pt idx="1768">
                  <c:v>61.201660190476183</c:v>
                </c:pt>
                <c:pt idx="1769">
                  <c:v>61.020964968253971</c:v>
                </c:pt>
                <c:pt idx="1770">
                  <c:v>60.764203031746028</c:v>
                </c:pt>
                <c:pt idx="1771">
                  <c:v>60.388066492063487</c:v>
                </c:pt>
                <c:pt idx="1772">
                  <c:v>60.200590365079357</c:v>
                </c:pt>
                <c:pt idx="1773">
                  <c:v>59.772872888888891</c:v>
                </c:pt>
                <c:pt idx="1774">
                  <c:v>59.356255460317449</c:v>
                </c:pt>
                <c:pt idx="1775">
                  <c:v>59.0537729047619</c:v>
                </c:pt>
                <c:pt idx="1776">
                  <c:v>58.789009476190472</c:v>
                </c:pt>
                <c:pt idx="1777">
                  <c:v>58.58301104761906</c:v>
                </c:pt>
                <c:pt idx="1778">
                  <c:v>58.821110999999988</c:v>
                </c:pt>
                <c:pt idx="1779">
                  <c:v>58.487547571428571</c:v>
                </c:pt>
                <c:pt idx="1780">
                  <c:v>58.089909460317458</c:v>
                </c:pt>
                <c:pt idx="1781">
                  <c:v>57.550076079365077</c:v>
                </c:pt>
                <c:pt idx="1782">
                  <c:v>57.261895206349209</c:v>
                </c:pt>
                <c:pt idx="1783">
                  <c:v>56.979920587301592</c:v>
                </c:pt>
                <c:pt idx="1784">
                  <c:v>56.481411095238087</c:v>
                </c:pt>
                <c:pt idx="1785">
                  <c:v>56.20881276190476</c:v>
                </c:pt>
                <c:pt idx="1786">
                  <c:v>55.825798507936518</c:v>
                </c:pt>
                <c:pt idx="1787">
                  <c:v>55.55565412698413</c:v>
                </c:pt>
                <c:pt idx="1788">
                  <c:v>55.213630269841268</c:v>
                </c:pt>
                <c:pt idx="1789">
                  <c:v>54.967230301587307</c:v>
                </c:pt>
                <c:pt idx="1790">
                  <c:v>54.612208047619049</c:v>
                </c:pt>
                <c:pt idx="1791">
                  <c:v>54.088144571428558</c:v>
                </c:pt>
                <c:pt idx="1792">
                  <c:v>53.645857317460319</c:v>
                </c:pt>
                <c:pt idx="1793">
                  <c:v>53.238631968253969</c:v>
                </c:pt>
                <c:pt idx="1794">
                  <c:v>52.886005047619051</c:v>
                </c:pt>
                <c:pt idx="1795">
                  <c:v>52.54925736507937</c:v>
                </c:pt>
                <c:pt idx="1796">
                  <c:v>52.388833523809517</c:v>
                </c:pt>
                <c:pt idx="1797">
                  <c:v>52.295268460317459</c:v>
                </c:pt>
                <c:pt idx="1798">
                  <c:v>52.341519238095238</c:v>
                </c:pt>
                <c:pt idx="1799">
                  <c:v>52.174154206349208</c:v>
                </c:pt>
                <c:pt idx="1800">
                  <c:v>51.917573174603177</c:v>
                </c:pt>
                <c:pt idx="1801">
                  <c:v>51.631187555555563</c:v>
                </c:pt>
                <c:pt idx="1802">
                  <c:v>51.452039920634917</c:v>
                </c:pt>
                <c:pt idx="1803">
                  <c:v>51.246166904761907</c:v>
                </c:pt>
                <c:pt idx="1804">
                  <c:v>51.067938301587297</c:v>
                </c:pt>
                <c:pt idx="1805">
                  <c:v>50.881935111111112</c:v>
                </c:pt>
                <c:pt idx="1806">
                  <c:v>50.838035047619051</c:v>
                </c:pt>
                <c:pt idx="1807">
                  <c:v>50.677863523809528</c:v>
                </c:pt>
                <c:pt idx="1808">
                  <c:v>50.334098444444443</c:v>
                </c:pt>
                <c:pt idx="1809">
                  <c:v>50.106247650793648</c:v>
                </c:pt>
                <c:pt idx="1810">
                  <c:v>49.835119015873012</c:v>
                </c:pt>
                <c:pt idx="1811">
                  <c:v>49.538793571428563</c:v>
                </c:pt>
                <c:pt idx="1812">
                  <c:v>49.304533238095253</c:v>
                </c:pt>
                <c:pt idx="1813">
                  <c:v>49.068325301587301</c:v>
                </c:pt>
                <c:pt idx="1814">
                  <c:v>48.760171253968252</c:v>
                </c:pt>
                <c:pt idx="1815">
                  <c:v>48.437590285714293</c:v>
                </c:pt>
                <c:pt idx="1816">
                  <c:v>47.966877539682542</c:v>
                </c:pt>
                <c:pt idx="1817">
                  <c:v>47.518620428571431</c:v>
                </c:pt>
                <c:pt idx="1818">
                  <c:v>47.090945746031743</c:v>
                </c:pt>
                <c:pt idx="1819">
                  <c:v>46.668371142857147</c:v>
                </c:pt>
                <c:pt idx="1820">
                  <c:v>46.355107634920643</c:v>
                </c:pt>
                <c:pt idx="1821">
                  <c:v>46.115263222222218</c:v>
                </c:pt>
                <c:pt idx="1822">
                  <c:v>46.060932984126993</c:v>
                </c:pt>
                <c:pt idx="1823">
                  <c:v>46.017526634920642</c:v>
                </c:pt>
                <c:pt idx="1824">
                  <c:v>46.007637714285707</c:v>
                </c:pt>
                <c:pt idx="1825">
                  <c:v>45.861091714285713</c:v>
                </c:pt>
                <c:pt idx="1826">
                  <c:v>45.877220269841267</c:v>
                </c:pt>
                <c:pt idx="1827">
                  <c:v>45.839958428571443</c:v>
                </c:pt>
                <c:pt idx="1828">
                  <c:v>46.082133047619052</c:v>
                </c:pt>
                <c:pt idx="1829">
                  <c:v>46.114212412698407</c:v>
                </c:pt>
                <c:pt idx="1830">
                  <c:v>46.207512460317453</c:v>
                </c:pt>
                <c:pt idx="1831">
                  <c:v>46.128728365079361</c:v>
                </c:pt>
                <c:pt idx="1832">
                  <c:v>46.082853777777778</c:v>
                </c:pt>
                <c:pt idx="1833">
                  <c:v>46.099052206349199</c:v>
                </c:pt>
                <c:pt idx="1834">
                  <c:v>46.066631587301593</c:v>
                </c:pt>
                <c:pt idx="1835">
                  <c:v>46.033942730158728</c:v>
                </c:pt>
                <c:pt idx="1836">
                  <c:v>45.998345920634932</c:v>
                </c:pt>
                <c:pt idx="1837">
                  <c:v>46.052622158730173</c:v>
                </c:pt>
                <c:pt idx="1838">
                  <c:v>46.028663428571427</c:v>
                </c:pt>
                <c:pt idx="1839">
                  <c:v>45.95193326984127</c:v>
                </c:pt>
                <c:pt idx="1840">
                  <c:v>45.841828507936498</c:v>
                </c:pt>
                <c:pt idx="1841">
                  <c:v>45.701625301587313</c:v>
                </c:pt>
                <c:pt idx="1842">
                  <c:v>45.573490333333353</c:v>
                </c:pt>
                <c:pt idx="1843">
                  <c:v>45.254396730158717</c:v>
                </c:pt>
                <c:pt idx="1844">
                  <c:v>44.787668238095243</c:v>
                </c:pt>
                <c:pt idx="1845">
                  <c:v>44.327325396825387</c:v>
                </c:pt>
                <c:pt idx="1846">
                  <c:v>44.21811425396826</c:v>
                </c:pt>
                <c:pt idx="1847">
                  <c:v>44.046625396825391</c:v>
                </c:pt>
                <c:pt idx="1848">
                  <c:v>43.757296825396828</c:v>
                </c:pt>
                <c:pt idx="1849">
                  <c:v>43.418965095238093</c:v>
                </c:pt>
                <c:pt idx="1850">
                  <c:v>43.206987269841271</c:v>
                </c:pt>
                <c:pt idx="1851">
                  <c:v>42.982609380952383</c:v>
                </c:pt>
                <c:pt idx="1852">
                  <c:v>42.94804907936507</c:v>
                </c:pt>
                <c:pt idx="1853">
                  <c:v>42.90356498412698</c:v>
                </c:pt>
                <c:pt idx="1854">
                  <c:v>42.795725301587296</c:v>
                </c:pt>
                <c:pt idx="1855">
                  <c:v>42.729558587301597</c:v>
                </c:pt>
                <c:pt idx="1856">
                  <c:v>42.594964984126982</c:v>
                </c:pt>
                <c:pt idx="1857">
                  <c:v>42.389490428571428</c:v>
                </c:pt>
                <c:pt idx="1858">
                  <c:v>42.248582476190471</c:v>
                </c:pt>
                <c:pt idx="1859">
                  <c:v>41.947428492063487</c:v>
                </c:pt>
                <c:pt idx="1860">
                  <c:v>41.795096730158733</c:v>
                </c:pt>
                <c:pt idx="1861">
                  <c:v>41.600534873015867</c:v>
                </c:pt>
                <c:pt idx="1862">
                  <c:v>41.575709492063488</c:v>
                </c:pt>
                <c:pt idx="1863">
                  <c:v>41.600698365079367</c:v>
                </c:pt>
                <c:pt idx="1864">
                  <c:v>41.749798349206351</c:v>
                </c:pt>
                <c:pt idx="1865">
                  <c:v>42.029153888888892</c:v>
                </c:pt>
                <c:pt idx="1866">
                  <c:v>42.343457111111107</c:v>
                </c:pt>
                <c:pt idx="1867">
                  <c:v>42.754250761904757</c:v>
                </c:pt>
                <c:pt idx="1868">
                  <c:v>43.093317396825398</c:v>
                </c:pt>
                <c:pt idx="1869">
                  <c:v>43.686707857142864</c:v>
                </c:pt>
                <c:pt idx="1870">
                  <c:v>44.115357095238103</c:v>
                </c:pt>
                <c:pt idx="1871">
                  <c:v>44.62755393650793</c:v>
                </c:pt>
                <c:pt idx="1872">
                  <c:v>45.117874666666673</c:v>
                </c:pt>
                <c:pt idx="1873">
                  <c:v>45.4723382063492</c:v>
                </c:pt>
                <c:pt idx="1874">
                  <c:v>45.816222317460323</c:v>
                </c:pt>
                <c:pt idx="1875">
                  <c:v>46.210893682539677</c:v>
                </c:pt>
                <c:pt idx="1876">
                  <c:v>46.871380968253973</c:v>
                </c:pt>
                <c:pt idx="1877">
                  <c:v>47.514842841269846</c:v>
                </c:pt>
                <c:pt idx="1878">
                  <c:v>48.286096746031753</c:v>
                </c:pt>
                <c:pt idx="1879">
                  <c:v>48.930980873015869</c:v>
                </c:pt>
                <c:pt idx="1880">
                  <c:v>49.668879380952383</c:v>
                </c:pt>
                <c:pt idx="1881">
                  <c:v>50.261373126984132</c:v>
                </c:pt>
                <c:pt idx="1882">
                  <c:v>50.970777857142863</c:v>
                </c:pt>
                <c:pt idx="1883">
                  <c:v>51.502481031746044</c:v>
                </c:pt>
                <c:pt idx="1884">
                  <c:v>52.007249349206347</c:v>
                </c:pt>
                <c:pt idx="1885">
                  <c:v>52.383068412698407</c:v>
                </c:pt>
                <c:pt idx="1886">
                  <c:v>52.771346174603167</c:v>
                </c:pt>
                <c:pt idx="1887">
                  <c:v>53.064482634920637</c:v>
                </c:pt>
                <c:pt idx="1888">
                  <c:v>53.025792158730162</c:v>
                </c:pt>
                <c:pt idx="1889">
                  <c:v>53.066674761904757</c:v>
                </c:pt>
                <c:pt idx="1890">
                  <c:v>52.796147730158737</c:v>
                </c:pt>
                <c:pt idx="1891">
                  <c:v>52.600174666666668</c:v>
                </c:pt>
                <c:pt idx="1892">
                  <c:v>52.407404873015878</c:v>
                </c:pt>
                <c:pt idx="1893">
                  <c:v>52.24058893650794</c:v>
                </c:pt>
                <c:pt idx="1894">
                  <c:v>52.138584174603182</c:v>
                </c:pt>
                <c:pt idx="1895">
                  <c:v>52.073485714285709</c:v>
                </c:pt>
                <c:pt idx="1896">
                  <c:v>51.973835000000001</c:v>
                </c:pt>
                <c:pt idx="1897">
                  <c:v>51.631208079365081</c:v>
                </c:pt>
                <c:pt idx="1898">
                  <c:v>51.44927793650794</c:v>
                </c:pt>
                <c:pt idx="1899">
                  <c:v>51.181995412698413</c:v>
                </c:pt>
                <c:pt idx="1900">
                  <c:v>50.983339873015872</c:v>
                </c:pt>
                <c:pt idx="1901">
                  <c:v>50.852769984126986</c:v>
                </c:pt>
                <c:pt idx="1902">
                  <c:v>50.783652460317462</c:v>
                </c:pt>
                <c:pt idx="1903">
                  <c:v>50.841168349206363</c:v>
                </c:pt>
                <c:pt idx="1904">
                  <c:v>50.676333380952393</c:v>
                </c:pt>
                <c:pt idx="1905">
                  <c:v>50.504623809523807</c:v>
                </c:pt>
                <c:pt idx="1906">
                  <c:v>50.482572984126989</c:v>
                </c:pt>
                <c:pt idx="1907">
                  <c:v>50.497382523809527</c:v>
                </c:pt>
                <c:pt idx="1908">
                  <c:v>50.490401587301577</c:v>
                </c:pt>
                <c:pt idx="1909">
                  <c:v>50.54769525396825</c:v>
                </c:pt>
                <c:pt idx="1910">
                  <c:v>50.556525365079359</c:v>
                </c:pt>
                <c:pt idx="1911">
                  <c:v>50.655803174603172</c:v>
                </c:pt>
                <c:pt idx="1912">
                  <c:v>50.80363493650794</c:v>
                </c:pt>
                <c:pt idx="1913">
                  <c:v>50.970193587301587</c:v>
                </c:pt>
                <c:pt idx="1914">
                  <c:v>51.046684079365093</c:v>
                </c:pt>
                <c:pt idx="1915">
                  <c:v>51.182530063492067</c:v>
                </c:pt>
                <c:pt idx="1916">
                  <c:v>51.306318984126982</c:v>
                </c:pt>
                <c:pt idx="1917">
                  <c:v>51.390512603174606</c:v>
                </c:pt>
                <c:pt idx="1918">
                  <c:v>51.560195063492067</c:v>
                </c:pt>
                <c:pt idx="1919">
                  <c:v>51.604817285714283</c:v>
                </c:pt>
                <c:pt idx="1920">
                  <c:v>51.926690253968253</c:v>
                </c:pt>
                <c:pt idx="1921">
                  <c:v>52.239496619047621</c:v>
                </c:pt>
                <c:pt idx="1922">
                  <c:v>52.561807698412693</c:v>
                </c:pt>
                <c:pt idx="1923">
                  <c:v>52.859042619047607</c:v>
                </c:pt>
                <c:pt idx="1924">
                  <c:v>52.956096555555547</c:v>
                </c:pt>
                <c:pt idx="1925">
                  <c:v>53.355228365079363</c:v>
                </c:pt>
                <c:pt idx="1926">
                  <c:v>53.676575968253957</c:v>
                </c:pt>
                <c:pt idx="1927">
                  <c:v>54.009215682539683</c:v>
                </c:pt>
                <c:pt idx="1928">
                  <c:v>54.295715682539686</c:v>
                </c:pt>
                <c:pt idx="1929">
                  <c:v>54.568228380952377</c:v>
                </c:pt>
                <c:pt idx="1930">
                  <c:v>54.788445904761907</c:v>
                </c:pt>
                <c:pt idx="1931">
                  <c:v>55.044418984126992</c:v>
                </c:pt>
                <c:pt idx="1932">
                  <c:v>55.266047571428572</c:v>
                </c:pt>
                <c:pt idx="1933">
                  <c:v>55.411606301587291</c:v>
                </c:pt>
                <c:pt idx="1934">
                  <c:v>55.603469841269828</c:v>
                </c:pt>
                <c:pt idx="1935">
                  <c:v>55.751417492063489</c:v>
                </c:pt>
                <c:pt idx="1936">
                  <c:v>56.028134952380952</c:v>
                </c:pt>
                <c:pt idx="1937">
                  <c:v>56.28210963492063</c:v>
                </c:pt>
                <c:pt idx="1938">
                  <c:v>56.639923936507927</c:v>
                </c:pt>
                <c:pt idx="1939">
                  <c:v>56.913646206349199</c:v>
                </c:pt>
                <c:pt idx="1940">
                  <c:v>57.1748636031746</c:v>
                </c:pt>
                <c:pt idx="1941">
                  <c:v>57.213143000000002</c:v>
                </c:pt>
                <c:pt idx="1942">
                  <c:v>57.322808047619041</c:v>
                </c:pt>
                <c:pt idx="1943">
                  <c:v>57.426581095238099</c:v>
                </c:pt>
                <c:pt idx="1944">
                  <c:v>57.507490634920643</c:v>
                </c:pt>
                <c:pt idx="1945">
                  <c:v>57.478468444444452</c:v>
                </c:pt>
                <c:pt idx="1946">
                  <c:v>57.403465238095237</c:v>
                </c:pt>
                <c:pt idx="1947">
                  <c:v>57.407504936507941</c:v>
                </c:pt>
                <c:pt idx="1948">
                  <c:v>57.300460523809527</c:v>
                </c:pt>
                <c:pt idx="1949">
                  <c:v>57.192020809523818</c:v>
                </c:pt>
                <c:pt idx="1950">
                  <c:v>57.041293809523808</c:v>
                </c:pt>
                <c:pt idx="1951">
                  <c:v>56.842857301587287</c:v>
                </c:pt>
                <c:pt idx="1952">
                  <c:v>56.639630333333344</c:v>
                </c:pt>
                <c:pt idx="1953">
                  <c:v>56.423441444444443</c:v>
                </c:pt>
                <c:pt idx="1954">
                  <c:v>56.28217006349206</c:v>
                </c:pt>
                <c:pt idx="1955">
                  <c:v>56.10101928571428</c:v>
                </c:pt>
                <c:pt idx="1956">
                  <c:v>56.005324015873022</c:v>
                </c:pt>
                <c:pt idx="1957">
                  <c:v>55.807297095238091</c:v>
                </c:pt>
                <c:pt idx="1958">
                  <c:v>55.635847873015877</c:v>
                </c:pt>
                <c:pt idx="1959">
                  <c:v>55.33980026984127</c:v>
                </c:pt>
                <c:pt idx="1960">
                  <c:v>55.068135206349197</c:v>
                </c:pt>
                <c:pt idx="1961">
                  <c:v>54.884078111111123</c:v>
                </c:pt>
                <c:pt idx="1962">
                  <c:v>54.683447984126992</c:v>
                </c:pt>
                <c:pt idx="1963">
                  <c:v>54.475184587301591</c:v>
                </c:pt>
                <c:pt idx="1964">
                  <c:v>54.157533761904773</c:v>
                </c:pt>
                <c:pt idx="1965">
                  <c:v>53.639805174603168</c:v>
                </c:pt>
                <c:pt idx="1966">
                  <c:v>53.451100428571429</c:v>
                </c:pt>
                <c:pt idx="1967">
                  <c:v>53.415621095238087</c:v>
                </c:pt>
                <c:pt idx="1968">
                  <c:v>53.260992539682547</c:v>
                </c:pt>
                <c:pt idx="1969">
                  <c:v>53.067641730158734</c:v>
                </c:pt>
                <c:pt idx="1970">
                  <c:v>52.832179761904762</c:v>
                </c:pt>
                <c:pt idx="1971">
                  <c:v>52.708490873015883</c:v>
                </c:pt>
                <c:pt idx="1972">
                  <c:v>52.58998446031746</c:v>
                </c:pt>
                <c:pt idx="1973">
                  <c:v>52.440082809523801</c:v>
                </c:pt>
                <c:pt idx="1974">
                  <c:v>52.311866888888893</c:v>
                </c:pt>
                <c:pt idx="1975">
                  <c:v>52.177216079365081</c:v>
                </c:pt>
                <c:pt idx="1976">
                  <c:v>51.946217571428583</c:v>
                </c:pt>
                <c:pt idx="1977">
                  <c:v>51.803850904761902</c:v>
                </c:pt>
                <c:pt idx="1978">
                  <c:v>51.546760412698411</c:v>
                </c:pt>
                <c:pt idx="1979">
                  <c:v>51.317427047619042</c:v>
                </c:pt>
                <c:pt idx="1980">
                  <c:v>51.049376238095228</c:v>
                </c:pt>
                <c:pt idx="1981">
                  <c:v>50.853420682539692</c:v>
                </c:pt>
                <c:pt idx="1982">
                  <c:v>50.62601593650794</c:v>
                </c:pt>
                <c:pt idx="1983">
                  <c:v>50.446887380952383</c:v>
                </c:pt>
                <c:pt idx="1984">
                  <c:v>50.169507904761907</c:v>
                </c:pt>
                <c:pt idx="1985">
                  <c:v>50.053234857142847</c:v>
                </c:pt>
                <c:pt idx="1986">
                  <c:v>50.043846047619049</c:v>
                </c:pt>
                <c:pt idx="1987">
                  <c:v>49.892771396825403</c:v>
                </c:pt>
                <c:pt idx="1988">
                  <c:v>49.633103126984132</c:v>
                </c:pt>
                <c:pt idx="1989">
                  <c:v>49.406488904761908</c:v>
                </c:pt>
                <c:pt idx="1990">
                  <c:v>49.333634825396821</c:v>
                </c:pt>
                <c:pt idx="1991">
                  <c:v>49.205196761904773</c:v>
                </c:pt>
                <c:pt idx="1992">
                  <c:v>49.206669793650804</c:v>
                </c:pt>
                <c:pt idx="1993">
                  <c:v>49.171488841269841</c:v>
                </c:pt>
                <c:pt idx="1994">
                  <c:v>49.087453952380947</c:v>
                </c:pt>
                <c:pt idx="1995">
                  <c:v>49.03047298412698</c:v>
                </c:pt>
                <c:pt idx="1996">
                  <c:v>48.972579301587302</c:v>
                </c:pt>
                <c:pt idx="1997">
                  <c:v>49.006598396825389</c:v>
                </c:pt>
                <c:pt idx="1998">
                  <c:v>49.005103222222232</c:v>
                </c:pt>
                <c:pt idx="1999">
                  <c:v>49.087831698412693</c:v>
                </c:pt>
                <c:pt idx="2000">
                  <c:v>49.107282476190477</c:v>
                </c:pt>
                <c:pt idx="2001">
                  <c:v>49.268742825396828</c:v>
                </c:pt>
                <c:pt idx="2002">
                  <c:v>49.384626904761909</c:v>
                </c:pt>
                <c:pt idx="2003">
                  <c:v>49.41293006349207</c:v>
                </c:pt>
                <c:pt idx="2004">
                  <c:v>49.403601507936507</c:v>
                </c:pt>
                <c:pt idx="2005">
                  <c:v>49.327342809523813</c:v>
                </c:pt>
                <c:pt idx="2006">
                  <c:v>49.151733253968253</c:v>
                </c:pt>
                <c:pt idx="2007">
                  <c:v>49.024434809523797</c:v>
                </c:pt>
                <c:pt idx="2008">
                  <c:v>48.76289517460318</c:v>
                </c:pt>
                <c:pt idx="2009">
                  <c:v>48.470098333333333</c:v>
                </c:pt>
                <c:pt idx="2010">
                  <c:v>48.225841158730162</c:v>
                </c:pt>
                <c:pt idx="2011">
                  <c:v>48.13886188888889</c:v>
                </c:pt>
                <c:pt idx="2012">
                  <c:v>48.070484174603173</c:v>
                </c:pt>
                <c:pt idx="2013">
                  <c:v>47.858517539682538</c:v>
                </c:pt>
                <c:pt idx="2014">
                  <c:v>47.851955650793649</c:v>
                </c:pt>
                <c:pt idx="2015">
                  <c:v>47.877998460317457</c:v>
                </c:pt>
                <c:pt idx="2016">
                  <c:v>47.902346174603167</c:v>
                </c:pt>
                <c:pt idx="2017">
                  <c:v>47.986649365079359</c:v>
                </c:pt>
                <c:pt idx="2018">
                  <c:v>48.066539857142857</c:v>
                </c:pt>
                <c:pt idx="2019">
                  <c:v>48.117471571428567</c:v>
                </c:pt>
                <c:pt idx="2020">
                  <c:v>48.033598619047623</c:v>
                </c:pt>
                <c:pt idx="2021">
                  <c:v>48.033847809523813</c:v>
                </c:pt>
                <c:pt idx="2022">
                  <c:v>47.872417619047617</c:v>
                </c:pt>
                <c:pt idx="2023">
                  <c:v>47.621414492063487</c:v>
                </c:pt>
                <c:pt idx="2024">
                  <c:v>47.444409761904758</c:v>
                </c:pt>
                <c:pt idx="2025">
                  <c:v>47.456744603174613</c:v>
                </c:pt>
                <c:pt idx="2026">
                  <c:v>47.633719253968259</c:v>
                </c:pt>
                <c:pt idx="2027">
                  <c:v>47.822547873015878</c:v>
                </c:pt>
                <c:pt idx="2028">
                  <c:v>48.129458904761911</c:v>
                </c:pt>
                <c:pt idx="2029">
                  <c:v>48.47304619047619</c:v>
                </c:pt>
                <c:pt idx="2030">
                  <c:v>48.844819190476187</c:v>
                </c:pt>
                <c:pt idx="2031">
                  <c:v>49.265985793650792</c:v>
                </c:pt>
                <c:pt idx="2032">
                  <c:v>49.376471460317468</c:v>
                </c:pt>
                <c:pt idx="2033">
                  <c:v>49.567874603174602</c:v>
                </c:pt>
                <c:pt idx="2034">
                  <c:v>49.771858714285713</c:v>
                </c:pt>
                <c:pt idx="2035">
                  <c:v>49.724125333333333</c:v>
                </c:pt>
                <c:pt idx="2036">
                  <c:v>49.710577777777779</c:v>
                </c:pt>
                <c:pt idx="2037">
                  <c:v>49.698352317460319</c:v>
                </c:pt>
                <c:pt idx="2038">
                  <c:v>49.627236428571429</c:v>
                </c:pt>
                <c:pt idx="2039">
                  <c:v>49.532614206349201</c:v>
                </c:pt>
                <c:pt idx="2040">
                  <c:v>49.403879174603169</c:v>
                </c:pt>
                <c:pt idx="2041">
                  <c:v>49.470217238095238</c:v>
                </c:pt>
                <c:pt idx="2042">
                  <c:v>49.481498190476181</c:v>
                </c:pt>
                <c:pt idx="2043">
                  <c:v>49.604690269841278</c:v>
                </c:pt>
                <c:pt idx="2044">
                  <c:v>49.61587593650794</c:v>
                </c:pt>
                <c:pt idx="2045">
                  <c:v>49.682114031746032</c:v>
                </c:pt>
                <c:pt idx="2046">
                  <c:v>49.556866428571418</c:v>
                </c:pt>
                <c:pt idx="2047">
                  <c:v>49.420655269841269</c:v>
                </c:pt>
                <c:pt idx="2048">
                  <c:v>49.349818761904757</c:v>
                </c:pt>
                <c:pt idx="2049">
                  <c:v>49.132714047619039</c:v>
                </c:pt>
                <c:pt idx="2050">
                  <c:v>48.880815603174597</c:v>
                </c:pt>
                <c:pt idx="2051">
                  <c:v>48.642568015873017</c:v>
                </c:pt>
                <c:pt idx="2052">
                  <c:v>48.436367999999987</c:v>
                </c:pt>
                <c:pt idx="2053">
                  <c:v>48.380177587301581</c:v>
                </c:pt>
                <c:pt idx="2054">
                  <c:v>48.260882333333328</c:v>
                </c:pt>
                <c:pt idx="2055">
                  <c:v>48.086455349206346</c:v>
                </c:pt>
                <c:pt idx="2056">
                  <c:v>48.025955365079369</c:v>
                </c:pt>
                <c:pt idx="2057">
                  <c:v>48.360552158730151</c:v>
                </c:pt>
                <c:pt idx="2058">
                  <c:v>48.514999746031748</c:v>
                </c:pt>
                <c:pt idx="2059">
                  <c:v>48.509390190476189</c:v>
                </c:pt>
                <c:pt idx="2060">
                  <c:v>48.549744158730157</c:v>
                </c:pt>
                <c:pt idx="2061">
                  <c:v>48.655220428571432</c:v>
                </c:pt>
                <c:pt idx="2062">
                  <c:v>48.672002984126983</c:v>
                </c:pt>
                <c:pt idx="2063">
                  <c:v>48.659737952380958</c:v>
                </c:pt>
                <c:pt idx="2064">
                  <c:v>48.658171190476189</c:v>
                </c:pt>
                <c:pt idx="2065">
                  <c:v>48.642433126984123</c:v>
                </c:pt>
                <c:pt idx="2066">
                  <c:v>48.682125126984133</c:v>
                </c:pt>
                <c:pt idx="2067">
                  <c:v>48.788737809523809</c:v>
                </c:pt>
                <c:pt idx="2068">
                  <c:v>48.66167750793651</c:v>
                </c:pt>
                <c:pt idx="2069">
                  <c:v>48.485055333333328</c:v>
                </c:pt>
                <c:pt idx="2070">
                  <c:v>48.417361650793652</c:v>
                </c:pt>
                <c:pt idx="2071">
                  <c:v>48.424687015873019</c:v>
                </c:pt>
                <c:pt idx="2072">
                  <c:v>48.459045761904768</c:v>
                </c:pt>
                <c:pt idx="2073">
                  <c:v>48.401577539682528</c:v>
                </c:pt>
                <c:pt idx="2074">
                  <c:v>48.230867952380947</c:v>
                </c:pt>
                <c:pt idx="2075">
                  <c:v>48.078488587301592</c:v>
                </c:pt>
                <c:pt idx="2076">
                  <c:v>48.008237714285713</c:v>
                </c:pt>
                <c:pt idx="2077">
                  <c:v>47.969294920634923</c:v>
                </c:pt>
                <c:pt idx="2078">
                  <c:v>47.434415571428573</c:v>
                </c:pt>
                <c:pt idx="2079">
                  <c:v>47.043952063492057</c:v>
                </c:pt>
                <c:pt idx="2080">
                  <c:v>46.789401333333331</c:v>
                </c:pt>
                <c:pt idx="2081">
                  <c:v>46.535099761904767</c:v>
                </c:pt>
                <c:pt idx="2082">
                  <c:v>46.181153746031747</c:v>
                </c:pt>
                <c:pt idx="2083">
                  <c:v>45.951234730158717</c:v>
                </c:pt>
                <c:pt idx="2084">
                  <c:v>45.742369571428583</c:v>
                </c:pt>
                <c:pt idx="2085">
                  <c:v>45.541561730158733</c:v>
                </c:pt>
                <c:pt idx="2086">
                  <c:v>45.524439507936513</c:v>
                </c:pt>
                <c:pt idx="2087">
                  <c:v>45.540803047619043</c:v>
                </c:pt>
                <c:pt idx="2088">
                  <c:v>45.506307841269837</c:v>
                </c:pt>
                <c:pt idx="2089">
                  <c:v>45.670715793650793</c:v>
                </c:pt>
                <c:pt idx="2090">
                  <c:v>45.750193539682549</c:v>
                </c:pt>
                <c:pt idx="2091">
                  <c:v>45.715158634920627</c:v>
                </c:pt>
                <c:pt idx="2092">
                  <c:v>45.967480888888893</c:v>
                </c:pt>
                <c:pt idx="2093">
                  <c:v>46.044582444444437</c:v>
                </c:pt>
                <c:pt idx="2094">
                  <c:v>46.056491984126978</c:v>
                </c:pt>
                <c:pt idx="2095">
                  <c:v>46.186812650793648</c:v>
                </c:pt>
                <c:pt idx="2096">
                  <c:v>46.283138063492061</c:v>
                </c:pt>
                <c:pt idx="2097">
                  <c:v>46.338385746031747</c:v>
                </c:pt>
                <c:pt idx="2098">
                  <c:v>46.35546188888889</c:v>
                </c:pt>
                <c:pt idx="2099">
                  <c:v>46.492484095238098</c:v>
                </c:pt>
                <c:pt idx="2100">
                  <c:v>46.587934904761902</c:v>
                </c:pt>
                <c:pt idx="2101">
                  <c:v>46.730831698412693</c:v>
                </c:pt>
                <c:pt idx="2102">
                  <c:v>46.846366571428582</c:v>
                </c:pt>
                <c:pt idx="2103">
                  <c:v>47.052052269841262</c:v>
                </c:pt>
                <c:pt idx="2104">
                  <c:v>47.056031603174603</c:v>
                </c:pt>
                <c:pt idx="2105">
                  <c:v>47.051836349206347</c:v>
                </c:pt>
                <c:pt idx="2106">
                  <c:v>47.057918920634933</c:v>
                </c:pt>
                <c:pt idx="2107">
                  <c:v>47.092303015873021</c:v>
                </c:pt>
                <c:pt idx="2108">
                  <c:v>46.980544238095241</c:v>
                </c:pt>
                <c:pt idx="2109">
                  <c:v>46.955322047619042</c:v>
                </c:pt>
                <c:pt idx="2110">
                  <c:v>46.782266476190479</c:v>
                </c:pt>
                <c:pt idx="2111">
                  <c:v>46.719995079365077</c:v>
                </c:pt>
                <c:pt idx="2112">
                  <c:v>46.781012555555563</c:v>
                </c:pt>
                <c:pt idx="2113">
                  <c:v>46.532239539682543</c:v>
                </c:pt>
                <c:pt idx="2114">
                  <c:v>46.385698253968251</c:v>
                </c:pt>
                <c:pt idx="2115">
                  <c:v>46.320034746031737</c:v>
                </c:pt>
                <c:pt idx="2116">
                  <c:v>46.155850666666673</c:v>
                </c:pt>
                <c:pt idx="2117">
                  <c:v>46.059630063492058</c:v>
                </c:pt>
                <c:pt idx="2118">
                  <c:v>45.959315746031741</c:v>
                </c:pt>
                <c:pt idx="2119">
                  <c:v>45.83510461904762</c:v>
                </c:pt>
                <c:pt idx="2120">
                  <c:v>45.70754746031745</c:v>
                </c:pt>
                <c:pt idx="2121">
                  <c:v>45.660180857142848</c:v>
                </c:pt>
                <c:pt idx="2122">
                  <c:v>45.575539555555558</c:v>
                </c:pt>
                <c:pt idx="2123">
                  <c:v>45.464877666666673</c:v>
                </c:pt>
                <c:pt idx="2124">
                  <c:v>45.313736380952378</c:v>
                </c:pt>
                <c:pt idx="2125">
                  <c:v>45.223004666666668</c:v>
                </c:pt>
                <c:pt idx="2126">
                  <c:v>45.22995074603174</c:v>
                </c:pt>
                <c:pt idx="2127">
                  <c:v>45.215050714285717</c:v>
                </c:pt>
                <c:pt idx="2128">
                  <c:v>45.106668142857139</c:v>
                </c:pt>
                <c:pt idx="2129">
                  <c:v>45.071718984126981</c:v>
                </c:pt>
                <c:pt idx="2130">
                  <c:v>44.811391999999998</c:v>
                </c:pt>
                <c:pt idx="2131">
                  <c:v>44.617523746031743</c:v>
                </c:pt>
                <c:pt idx="2132">
                  <c:v>44.422158619047622</c:v>
                </c:pt>
                <c:pt idx="2133">
                  <c:v>44.234798301587297</c:v>
                </c:pt>
                <c:pt idx="2134">
                  <c:v>44.026990365079357</c:v>
                </c:pt>
                <c:pt idx="2135">
                  <c:v>43.844182507936502</c:v>
                </c:pt>
                <c:pt idx="2136">
                  <c:v>43.6662492063492</c:v>
                </c:pt>
                <c:pt idx="2137">
                  <c:v>43.573585650793653</c:v>
                </c:pt>
                <c:pt idx="2138">
                  <c:v>43.439252317460323</c:v>
                </c:pt>
                <c:pt idx="2139">
                  <c:v>43.266128507936507</c:v>
                </c:pt>
                <c:pt idx="2140">
                  <c:v>43.096593666666671</c:v>
                </c:pt>
                <c:pt idx="2141">
                  <c:v>42.922063571428573</c:v>
                </c:pt>
                <c:pt idx="2142">
                  <c:v>42.687188968253963</c:v>
                </c:pt>
                <c:pt idx="2143">
                  <c:v>42.479425539682538</c:v>
                </c:pt>
                <c:pt idx="2144">
                  <c:v>42.269560460317457</c:v>
                </c:pt>
                <c:pt idx="2145">
                  <c:v>42.1110859047619</c:v>
                </c:pt>
                <c:pt idx="2146">
                  <c:v>42.031538190476198</c:v>
                </c:pt>
                <c:pt idx="2147">
                  <c:v>41.88568584126984</c:v>
                </c:pt>
                <c:pt idx="2148">
                  <c:v>41.707642968253971</c:v>
                </c:pt>
                <c:pt idx="2149">
                  <c:v>41.512571587301593</c:v>
                </c:pt>
                <c:pt idx="2150">
                  <c:v>41.217212777777782</c:v>
                </c:pt>
                <c:pt idx="2151">
                  <c:v>41.088322269841257</c:v>
                </c:pt>
                <c:pt idx="2152">
                  <c:v>40.989957222222223</c:v>
                </c:pt>
                <c:pt idx="2153">
                  <c:v>40.831220714285713</c:v>
                </c:pt>
                <c:pt idx="2154">
                  <c:v>40.717327063492057</c:v>
                </c:pt>
                <c:pt idx="2155">
                  <c:v>40.664314412698417</c:v>
                </c:pt>
                <c:pt idx="2156">
                  <c:v>40.639820650793652</c:v>
                </c:pt>
                <c:pt idx="2157">
                  <c:v>40.625892031746027</c:v>
                </c:pt>
                <c:pt idx="2158">
                  <c:v>40.578204761904757</c:v>
                </c:pt>
                <c:pt idx="2159">
                  <c:v>40.456909492063488</c:v>
                </c:pt>
                <c:pt idx="2160">
                  <c:v>40.396255587301589</c:v>
                </c:pt>
                <c:pt idx="2161">
                  <c:v>40.360790476190481</c:v>
                </c:pt>
                <c:pt idx="2162">
                  <c:v>40.339195238095243</c:v>
                </c:pt>
                <c:pt idx="2163">
                  <c:v>40.341247619047607</c:v>
                </c:pt>
                <c:pt idx="2164">
                  <c:v>40.32364442857142</c:v>
                </c:pt>
                <c:pt idx="2165">
                  <c:v>40.25710322222222</c:v>
                </c:pt>
                <c:pt idx="2166">
                  <c:v>40.076973031746029</c:v>
                </c:pt>
                <c:pt idx="2167">
                  <c:v>40.001282666666668</c:v>
                </c:pt>
                <c:pt idx="2168">
                  <c:v>39.820103253968249</c:v>
                </c:pt>
                <c:pt idx="2169">
                  <c:v>39.566617603174599</c:v>
                </c:pt>
                <c:pt idx="2170">
                  <c:v>39.358177936507943</c:v>
                </c:pt>
                <c:pt idx="2171">
                  <c:v>39.333346253968251</c:v>
                </c:pt>
                <c:pt idx="2172">
                  <c:v>39.282324015873023</c:v>
                </c:pt>
                <c:pt idx="2173">
                  <c:v>39.242541380952382</c:v>
                </c:pt>
                <c:pt idx="2174">
                  <c:v>39.200906571428568</c:v>
                </c:pt>
                <c:pt idx="2175">
                  <c:v>39.064685904761909</c:v>
                </c:pt>
                <c:pt idx="2176">
                  <c:v>38.847311317460317</c:v>
                </c:pt>
                <c:pt idx="2177">
                  <c:v>38.576457396825397</c:v>
                </c:pt>
                <c:pt idx="2178">
                  <c:v>38.300985952380962</c:v>
                </c:pt>
                <c:pt idx="2179">
                  <c:v>38.00825412698412</c:v>
                </c:pt>
                <c:pt idx="2180">
                  <c:v>37.695624000000002</c:v>
                </c:pt>
                <c:pt idx="2181">
                  <c:v>37.450006476190467</c:v>
                </c:pt>
                <c:pt idx="2182">
                  <c:v>37.158046158730158</c:v>
                </c:pt>
                <c:pt idx="2183">
                  <c:v>36.811874730158728</c:v>
                </c:pt>
                <c:pt idx="2184">
                  <c:v>36.425523857142863</c:v>
                </c:pt>
                <c:pt idx="2185">
                  <c:v>36.046001619047622</c:v>
                </c:pt>
                <c:pt idx="2186">
                  <c:v>35.770638095238098</c:v>
                </c:pt>
                <c:pt idx="2187">
                  <c:v>35.554755555555552</c:v>
                </c:pt>
                <c:pt idx="2188">
                  <c:v>35.264299968253972</c:v>
                </c:pt>
                <c:pt idx="2189">
                  <c:v>35.067306349206348</c:v>
                </c:pt>
                <c:pt idx="2190">
                  <c:v>34.970309412698413</c:v>
                </c:pt>
                <c:pt idx="2191">
                  <c:v>34.948904619047617</c:v>
                </c:pt>
                <c:pt idx="2192">
                  <c:v>34.746541111111121</c:v>
                </c:pt>
                <c:pt idx="2193">
                  <c:v>34.601504619047617</c:v>
                </c:pt>
                <c:pt idx="2194">
                  <c:v>34.475666555555563</c:v>
                </c:pt>
                <c:pt idx="2195">
                  <c:v>34.285053809523809</c:v>
                </c:pt>
                <c:pt idx="2196">
                  <c:v>34.27316019047619</c:v>
                </c:pt>
                <c:pt idx="2197">
                  <c:v>34.361936301587299</c:v>
                </c:pt>
                <c:pt idx="2198">
                  <c:v>34.4541522063492</c:v>
                </c:pt>
                <c:pt idx="2199">
                  <c:v>34.449103047619047</c:v>
                </c:pt>
                <c:pt idx="2200">
                  <c:v>34.463461809523807</c:v>
                </c:pt>
                <c:pt idx="2201">
                  <c:v>34.629558571428568</c:v>
                </c:pt>
                <c:pt idx="2202">
                  <c:v>34.748245825396822</c:v>
                </c:pt>
                <c:pt idx="2203">
                  <c:v>34.900279158730157</c:v>
                </c:pt>
                <c:pt idx="2204">
                  <c:v>35.094107619047627</c:v>
                </c:pt>
                <c:pt idx="2205">
                  <c:v>35.220358523809523</c:v>
                </c:pt>
                <c:pt idx="2206">
                  <c:v>35.430117285714282</c:v>
                </c:pt>
                <c:pt idx="2207">
                  <c:v>35.534795015873023</c:v>
                </c:pt>
                <c:pt idx="2208">
                  <c:v>35.625050555555553</c:v>
                </c:pt>
                <c:pt idx="2209">
                  <c:v>35.606901333333333</c:v>
                </c:pt>
                <c:pt idx="2210">
                  <c:v>35.633317222222217</c:v>
                </c:pt>
                <c:pt idx="2211">
                  <c:v>35.642860047619052</c:v>
                </c:pt>
                <c:pt idx="2212">
                  <c:v>35.603369587301593</c:v>
                </c:pt>
                <c:pt idx="2213">
                  <c:v>35.664552126984127</c:v>
                </c:pt>
                <c:pt idx="2214">
                  <c:v>35.634409285714277</c:v>
                </c:pt>
                <c:pt idx="2215">
                  <c:v>35.591018825396823</c:v>
                </c:pt>
                <c:pt idx="2216">
                  <c:v>35.608952142857142</c:v>
                </c:pt>
                <c:pt idx="2217">
                  <c:v>35.468588634920643</c:v>
                </c:pt>
                <c:pt idx="2218">
                  <c:v>35.198218857142862</c:v>
                </c:pt>
                <c:pt idx="2219">
                  <c:v>34.994287142857146</c:v>
                </c:pt>
                <c:pt idx="2220">
                  <c:v>34.823015698412704</c:v>
                </c:pt>
                <c:pt idx="2221">
                  <c:v>34.639368111111111</c:v>
                </c:pt>
                <c:pt idx="2222">
                  <c:v>34.418536380952382</c:v>
                </c:pt>
                <c:pt idx="2223">
                  <c:v>34.21487609523809</c:v>
                </c:pt>
                <c:pt idx="2224">
                  <c:v>33.973704634920637</c:v>
                </c:pt>
                <c:pt idx="2225">
                  <c:v>33.702631666666669</c:v>
                </c:pt>
                <c:pt idx="2226">
                  <c:v>33.622147523809517</c:v>
                </c:pt>
                <c:pt idx="2227">
                  <c:v>33.496255476190477</c:v>
                </c:pt>
                <c:pt idx="2228">
                  <c:v>33.421552317460318</c:v>
                </c:pt>
                <c:pt idx="2229">
                  <c:v>33.340814206349201</c:v>
                </c:pt>
                <c:pt idx="2230">
                  <c:v>33.398311063492059</c:v>
                </c:pt>
                <c:pt idx="2231">
                  <c:v>33.36309679365079</c:v>
                </c:pt>
                <c:pt idx="2232">
                  <c:v>33.532782555555563</c:v>
                </c:pt>
                <c:pt idx="2233">
                  <c:v>33.694374666666668</c:v>
                </c:pt>
                <c:pt idx="2234">
                  <c:v>33.773576301587298</c:v>
                </c:pt>
                <c:pt idx="2235">
                  <c:v>33.832449285714283</c:v>
                </c:pt>
                <c:pt idx="2236">
                  <c:v>33.87921276190476</c:v>
                </c:pt>
                <c:pt idx="2237">
                  <c:v>33.95012065079365</c:v>
                </c:pt>
                <c:pt idx="2238">
                  <c:v>34.06610958730159</c:v>
                </c:pt>
                <c:pt idx="2239">
                  <c:v>34.242585793650797</c:v>
                </c:pt>
                <c:pt idx="2240">
                  <c:v>34.423331698412703</c:v>
                </c:pt>
                <c:pt idx="2241">
                  <c:v>34.560030190476191</c:v>
                </c:pt>
                <c:pt idx="2242">
                  <c:v>34.703866682539683</c:v>
                </c:pt>
                <c:pt idx="2243">
                  <c:v>34.943909539682537</c:v>
                </c:pt>
                <c:pt idx="2244">
                  <c:v>35.071357158730159</c:v>
                </c:pt>
                <c:pt idx="2245">
                  <c:v>35.221663555555551</c:v>
                </c:pt>
                <c:pt idx="2246">
                  <c:v>35.36494295238095</c:v>
                </c:pt>
                <c:pt idx="2247">
                  <c:v>35.516541317460323</c:v>
                </c:pt>
                <c:pt idx="2248">
                  <c:v>35.61743650793651</c:v>
                </c:pt>
                <c:pt idx="2249">
                  <c:v>35.802550809523808</c:v>
                </c:pt>
                <c:pt idx="2250">
                  <c:v>35.978955587301577</c:v>
                </c:pt>
                <c:pt idx="2251">
                  <c:v>36.083760317460317</c:v>
                </c:pt>
                <c:pt idx="2252">
                  <c:v>36.248872984126983</c:v>
                </c:pt>
                <c:pt idx="2253">
                  <c:v>36.185744412698398</c:v>
                </c:pt>
                <c:pt idx="2254">
                  <c:v>36.077931619047632</c:v>
                </c:pt>
                <c:pt idx="2255">
                  <c:v>36.05236971428571</c:v>
                </c:pt>
                <c:pt idx="2256">
                  <c:v>36.065868095238088</c:v>
                </c:pt>
                <c:pt idx="2257">
                  <c:v>36.113683984126993</c:v>
                </c:pt>
                <c:pt idx="2258">
                  <c:v>36.156763349206351</c:v>
                </c:pt>
                <c:pt idx="2259">
                  <c:v>36.10047757142857</c:v>
                </c:pt>
                <c:pt idx="2260">
                  <c:v>35.937785428571431</c:v>
                </c:pt>
                <c:pt idx="2261">
                  <c:v>35.774475984126987</c:v>
                </c:pt>
                <c:pt idx="2262">
                  <c:v>35.708729873015869</c:v>
                </c:pt>
                <c:pt idx="2263">
                  <c:v>35.636628317460321</c:v>
                </c:pt>
                <c:pt idx="2264">
                  <c:v>35.517787079365092</c:v>
                </c:pt>
                <c:pt idx="2265">
                  <c:v>35.317029936507943</c:v>
                </c:pt>
                <c:pt idx="2266">
                  <c:v>35.227407650793651</c:v>
                </c:pt>
                <c:pt idx="2267">
                  <c:v>35.067650507936513</c:v>
                </c:pt>
                <c:pt idx="2268">
                  <c:v>34.923648920634918</c:v>
                </c:pt>
                <c:pt idx="2269">
                  <c:v>34.779028253968256</c:v>
                </c:pt>
                <c:pt idx="2270">
                  <c:v>34.492690142857143</c:v>
                </c:pt>
                <c:pt idx="2271">
                  <c:v>34.299139412698423</c:v>
                </c:pt>
                <c:pt idx="2272">
                  <c:v>34.111564809523813</c:v>
                </c:pt>
                <c:pt idx="2273">
                  <c:v>33.985136238095237</c:v>
                </c:pt>
                <c:pt idx="2274">
                  <c:v>33.911666396825403</c:v>
                </c:pt>
                <c:pt idx="2275">
                  <c:v>33.908731460317462</c:v>
                </c:pt>
                <c:pt idx="2276">
                  <c:v>33.993202841269841</c:v>
                </c:pt>
                <c:pt idx="2277">
                  <c:v>34.078329873015868</c:v>
                </c:pt>
                <c:pt idx="2278">
                  <c:v>34.206585460317463</c:v>
                </c:pt>
                <c:pt idx="2279">
                  <c:v>34.2819903015873</c:v>
                </c:pt>
                <c:pt idx="2280">
                  <c:v>34.33262365079365</c:v>
                </c:pt>
                <c:pt idx="2281">
                  <c:v>34.517420444444447</c:v>
                </c:pt>
                <c:pt idx="2282">
                  <c:v>34.616423603174603</c:v>
                </c:pt>
                <c:pt idx="2283">
                  <c:v>34.701793412698407</c:v>
                </c:pt>
                <c:pt idx="2284">
                  <c:v>34.795118809523807</c:v>
                </c:pt>
                <c:pt idx="2285">
                  <c:v>34.928691793650792</c:v>
                </c:pt>
                <c:pt idx="2286">
                  <c:v>35.173255285714284</c:v>
                </c:pt>
                <c:pt idx="2287">
                  <c:v>35.342488682539681</c:v>
                </c:pt>
                <c:pt idx="2288">
                  <c:v>35.5163395079365</c:v>
                </c:pt>
                <c:pt idx="2289">
                  <c:v>35.680603015873018</c:v>
                </c:pt>
                <c:pt idx="2290">
                  <c:v>35.888457079365082</c:v>
                </c:pt>
                <c:pt idx="2291">
                  <c:v>36.247299936507943</c:v>
                </c:pt>
                <c:pt idx="2292">
                  <c:v>36.522158634920643</c:v>
                </c:pt>
                <c:pt idx="2293">
                  <c:v>36.704257095238091</c:v>
                </c:pt>
                <c:pt idx="2294">
                  <c:v>36.882333222222222</c:v>
                </c:pt>
                <c:pt idx="2295">
                  <c:v>37.214750714285707</c:v>
                </c:pt>
                <c:pt idx="2296">
                  <c:v>37.462833380952382</c:v>
                </c:pt>
                <c:pt idx="2297">
                  <c:v>37.595803253968263</c:v>
                </c:pt>
                <c:pt idx="2298">
                  <c:v>37.803439714285709</c:v>
                </c:pt>
                <c:pt idx="2299">
                  <c:v>37.929228555555561</c:v>
                </c:pt>
                <c:pt idx="2300">
                  <c:v>38.143293603174612</c:v>
                </c:pt>
                <c:pt idx="2301">
                  <c:v>38.465941253968253</c:v>
                </c:pt>
                <c:pt idx="2302">
                  <c:v>38.746995253968258</c:v>
                </c:pt>
                <c:pt idx="2303">
                  <c:v>39.021725460317462</c:v>
                </c:pt>
                <c:pt idx="2304">
                  <c:v>39.325428650793647</c:v>
                </c:pt>
                <c:pt idx="2305">
                  <c:v>39.596088984126993</c:v>
                </c:pt>
                <c:pt idx="2306">
                  <c:v>39.917250888888887</c:v>
                </c:pt>
                <c:pt idx="2307">
                  <c:v>40.199023920634907</c:v>
                </c:pt>
                <c:pt idx="2308">
                  <c:v>40.451655619047621</c:v>
                </c:pt>
                <c:pt idx="2309">
                  <c:v>40.887433301587301</c:v>
                </c:pt>
                <c:pt idx="2310">
                  <c:v>41.232734841269838</c:v>
                </c:pt>
                <c:pt idx="2311">
                  <c:v>41.560326873015867</c:v>
                </c:pt>
                <c:pt idx="2312">
                  <c:v>41.711087222222233</c:v>
                </c:pt>
                <c:pt idx="2313">
                  <c:v>41.923882492063491</c:v>
                </c:pt>
                <c:pt idx="2314">
                  <c:v>42.23740463492063</c:v>
                </c:pt>
                <c:pt idx="2315">
                  <c:v>42.506947523809522</c:v>
                </c:pt>
                <c:pt idx="2316">
                  <c:v>42.585790333333328</c:v>
                </c:pt>
                <c:pt idx="2317">
                  <c:v>42.698666492063502</c:v>
                </c:pt>
                <c:pt idx="2318">
                  <c:v>42.884637936507943</c:v>
                </c:pt>
                <c:pt idx="2319">
                  <c:v>42.930777666666671</c:v>
                </c:pt>
                <c:pt idx="2320">
                  <c:v>43.029447555555556</c:v>
                </c:pt>
                <c:pt idx="2321">
                  <c:v>43.157495206349211</c:v>
                </c:pt>
                <c:pt idx="2322">
                  <c:v>43.217107841269844</c:v>
                </c:pt>
                <c:pt idx="2323">
                  <c:v>43.292017412698407</c:v>
                </c:pt>
                <c:pt idx="2324">
                  <c:v>43.391733301587301</c:v>
                </c:pt>
                <c:pt idx="2325">
                  <c:v>43.503125380952383</c:v>
                </c:pt>
                <c:pt idx="2326">
                  <c:v>43.605915793650787</c:v>
                </c:pt>
                <c:pt idx="2327">
                  <c:v>43.6210459047619</c:v>
                </c:pt>
                <c:pt idx="2328">
                  <c:v>43.678152285714283</c:v>
                </c:pt>
                <c:pt idx="2329">
                  <c:v>43.732058634920627</c:v>
                </c:pt>
                <c:pt idx="2330">
                  <c:v>43.719825380952393</c:v>
                </c:pt>
                <c:pt idx="2331">
                  <c:v>43.676747698412697</c:v>
                </c:pt>
                <c:pt idx="2332">
                  <c:v>43.606441365079363</c:v>
                </c:pt>
                <c:pt idx="2333">
                  <c:v>43.649157253968248</c:v>
                </c:pt>
                <c:pt idx="2334">
                  <c:v>43.666938142857141</c:v>
                </c:pt>
                <c:pt idx="2335">
                  <c:v>43.676727111111113</c:v>
                </c:pt>
                <c:pt idx="2336">
                  <c:v>43.579441428571421</c:v>
                </c:pt>
                <c:pt idx="2337">
                  <c:v>43.584549380952367</c:v>
                </c:pt>
                <c:pt idx="2338">
                  <c:v>43.60183982539683</c:v>
                </c:pt>
                <c:pt idx="2339">
                  <c:v>43.55383342857143</c:v>
                </c:pt>
                <c:pt idx="2340">
                  <c:v>43.63259693650793</c:v>
                </c:pt>
                <c:pt idx="2341">
                  <c:v>43.573063619047623</c:v>
                </c:pt>
                <c:pt idx="2342">
                  <c:v>43.473528730158733</c:v>
                </c:pt>
                <c:pt idx="2343">
                  <c:v>43.344230349206349</c:v>
                </c:pt>
                <c:pt idx="2344">
                  <c:v>43.161431952380951</c:v>
                </c:pt>
                <c:pt idx="2345">
                  <c:v>42.930909746031737</c:v>
                </c:pt>
                <c:pt idx="2346">
                  <c:v>42.679373190476177</c:v>
                </c:pt>
                <c:pt idx="2347">
                  <c:v>42.441220841269853</c:v>
                </c:pt>
                <c:pt idx="2348">
                  <c:v>42.16122728571429</c:v>
                </c:pt>
                <c:pt idx="2349">
                  <c:v>41.919114571428572</c:v>
                </c:pt>
                <c:pt idx="2350">
                  <c:v>41.639190809523797</c:v>
                </c:pt>
                <c:pt idx="2351">
                  <c:v>41.381413000000002</c:v>
                </c:pt>
                <c:pt idx="2352">
                  <c:v>41.149478031746042</c:v>
                </c:pt>
                <c:pt idx="2353">
                  <c:v>40.867133523809521</c:v>
                </c:pt>
                <c:pt idx="2354">
                  <c:v>40.636050920634908</c:v>
                </c:pt>
                <c:pt idx="2355">
                  <c:v>40.417185888888888</c:v>
                </c:pt>
                <c:pt idx="2356">
                  <c:v>40.154668412698413</c:v>
                </c:pt>
                <c:pt idx="2357">
                  <c:v>39.998844634920637</c:v>
                </c:pt>
                <c:pt idx="2358">
                  <c:v>39.745692253968258</c:v>
                </c:pt>
                <c:pt idx="2359">
                  <c:v>39.431668428571427</c:v>
                </c:pt>
                <c:pt idx="2360">
                  <c:v>39.155374825396827</c:v>
                </c:pt>
                <c:pt idx="2361">
                  <c:v>38.860285952380963</c:v>
                </c:pt>
                <c:pt idx="2362">
                  <c:v>38.697633619047622</c:v>
                </c:pt>
                <c:pt idx="2363">
                  <c:v>38.548620888888891</c:v>
                </c:pt>
                <c:pt idx="2364">
                  <c:v>38.467435174603168</c:v>
                </c:pt>
                <c:pt idx="2365">
                  <c:v>38.35213199999999</c:v>
                </c:pt>
                <c:pt idx="2366">
                  <c:v>38.250771603174613</c:v>
                </c:pt>
                <c:pt idx="2367">
                  <c:v>38.197844682539682</c:v>
                </c:pt>
                <c:pt idx="2368">
                  <c:v>38.213055761904762</c:v>
                </c:pt>
                <c:pt idx="2369">
                  <c:v>38.183260492063489</c:v>
                </c:pt>
                <c:pt idx="2370">
                  <c:v>38.086190603174607</c:v>
                </c:pt>
                <c:pt idx="2371">
                  <c:v>37.997625555555551</c:v>
                </c:pt>
                <c:pt idx="2372">
                  <c:v>37.894093825396823</c:v>
                </c:pt>
                <c:pt idx="2373">
                  <c:v>37.782128746031738</c:v>
                </c:pt>
                <c:pt idx="2374">
                  <c:v>37.784028761904757</c:v>
                </c:pt>
                <c:pt idx="2375">
                  <c:v>37.702165365079367</c:v>
                </c:pt>
                <c:pt idx="2376">
                  <c:v>37.67947644444444</c:v>
                </c:pt>
                <c:pt idx="2377">
                  <c:v>37.658593857142847</c:v>
                </c:pt>
                <c:pt idx="2378">
                  <c:v>37.664033492063488</c:v>
                </c:pt>
                <c:pt idx="2379">
                  <c:v>37.694761999999997</c:v>
                </c:pt>
                <c:pt idx="2380">
                  <c:v>37.757895285714277</c:v>
                </c:pt>
                <c:pt idx="2381">
                  <c:v>37.778919047619048</c:v>
                </c:pt>
                <c:pt idx="2382">
                  <c:v>37.755869793650803</c:v>
                </c:pt>
                <c:pt idx="2383">
                  <c:v>37.771469730158728</c:v>
                </c:pt>
                <c:pt idx="2384">
                  <c:v>37.733779174603171</c:v>
                </c:pt>
                <c:pt idx="2385">
                  <c:v>37.633437984126978</c:v>
                </c:pt>
                <c:pt idx="2386">
                  <c:v>37.668204603174608</c:v>
                </c:pt>
                <c:pt idx="2387">
                  <c:v>37.839025285714293</c:v>
                </c:pt>
                <c:pt idx="2388">
                  <c:v>37.973837952380947</c:v>
                </c:pt>
                <c:pt idx="2389">
                  <c:v>38.05936334920635</c:v>
                </c:pt>
                <c:pt idx="2390">
                  <c:v>38.172103031746033</c:v>
                </c:pt>
                <c:pt idx="2391">
                  <c:v>38.344525301587304</c:v>
                </c:pt>
                <c:pt idx="2392">
                  <c:v>38.614731571428571</c:v>
                </c:pt>
                <c:pt idx="2393">
                  <c:v>38.917418841269843</c:v>
                </c:pt>
                <c:pt idx="2394">
                  <c:v>39.190437873015867</c:v>
                </c:pt>
                <c:pt idx="2395">
                  <c:v>39.349372825396827</c:v>
                </c:pt>
                <c:pt idx="2396">
                  <c:v>39.538812428571433</c:v>
                </c:pt>
                <c:pt idx="2397">
                  <c:v>39.588629888888903</c:v>
                </c:pt>
                <c:pt idx="2398">
                  <c:v>39.680261650793653</c:v>
                </c:pt>
                <c:pt idx="2399">
                  <c:v>39.647829920634933</c:v>
                </c:pt>
                <c:pt idx="2400">
                  <c:v>39.578910952380959</c:v>
                </c:pt>
                <c:pt idx="2401">
                  <c:v>39.559160238095238</c:v>
                </c:pt>
                <c:pt idx="2402">
                  <c:v>39.601298285714293</c:v>
                </c:pt>
                <c:pt idx="2403">
                  <c:v>39.699571301587298</c:v>
                </c:pt>
                <c:pt idx="2404">
                  <c:v>39.692134746031748</c:v>
                </c:pt>
                <c:pt idx="2405">
                  <c:v>39.75748876190476</c:v>
                </c:pt>
                <c:pt idx="2406">
                  <c:v>39.987264873015867</c:v>
                </c:pt>
                <c:pt idx="2407">
                  <c:v>40.692539539682542</c:v>
                </c:pt>
                <c:pt idx="2408">
                  <c:v>40.849906158730157</c:v>
                </c:pt>
                <c:pt idx="2409">
                  <c:v>41.139688682539678</c:v>
                </c:pt>
                <c:pt idx="2410">
                  <c:v>41.187293444444443</c:v>
                </c:pt>
                <c:pt idx="2411">
                  <c:v>41.412993507936513</c:v>
                </c:pt>
                <c:pt idx="2412">
                  <c:v>41.611718904761908</c:v>
                </c:pt>
                <c:pt idx="2413">
                  <c:v>41.75899982539682</c:v>
                </c:pt>
                <c:pt idx="2414">
                  <c:v>41.839474365079361</c:v>
                </c:pt>
                <c:pt idx="2415">
                  <c:v>42.010163253968251</c:v>
                </c:pt>
                <c:pt idx="2416">
                  <c:v>42.233014063492057</c:v>
                </c:pt>
                <c:pt idx="2417">
                  <c:v>42.391177539682538</c:v>
                </c:pt>
                <c:pt idx="2418">
                  <c:v>42.718733126984127</c:v>
                </c:pt>
                <c:pt idx="2419">
                  <c:v>42.962466476190478</c:v>
                </c:pt>
                <c:pt idx="2420">
                  <c:v>43.298830031746043</c:v>
                </c:pt>
                <c:pt idx="2421">
                  <c:v>43.606460174603171</c:v>
                </c:pt>
                <c:pt idx="2422">
                  <c:v>43.902615698412703</c:v>
                </c:pt>
                <c:pt idx="2423">
                  <c:v>44.029628476190481</c:v>
                </c:pt>
                <c:pt idx="2424">
                  <c:v>44.115866555555563</c:v>
                </c:pt>
                <c:pt idx="2425">
                  <c:v>44.223853920634923</c:v>
                </c:pt>
                <c:pt idx="2426">
                  <c:v>44.297384063492068</c:v>
                </c:pt>
                <c:pt idx="2427">
                  <c:v>44.283785698412693</c:v>
                </c:pt>
                <c:pt idx="2428">
                  <c:v>43.590465031746028</c:v>
                </c:pt>
                <c:pt idx="2429">
                  <c:v>43.510663507936513</c:v>
                </c:pt>
                <c:pt idx="2430">
                  <c:v>43.287395317460323</c:v>
                </c:pt>
                <c:pt idx="2431">
                  <c:v>43.317666793650787</c:v>
                </c:pt>
                <c:pt idx="2432">
                  <c:v>43.194801634920637</c:v>
                </c:pt>
                <c:pt idx="2433">
                  <c:v>43.023628634920627</c:v>
                </c:pt>
                <c:pt idx="2434">
                  <c:v>42.838731904761907</c:v>
                </c:pt>
                <c:pt idx="2435">
                  <c:v>42.678882777777773</c:v>
                </c:pt>
                <c:pt idx="2436">
                  <c:v>42.522487571428577</c:v>
                </c:pt>
                <c:pt idx="2437">
                  <c:v>42.33655258730159</c:v>
                </c:pt>
                <c:pt idx="2438">
                  <c:v>42.207852634920627</c:v>
                </c:pt>
                <c:pt idx="2439">
                  <c:v>42.015154238095242</c:v>
                </c:pt>
                <c:pt idx="2440">
                  <c:v>41.833249507936507</c:v>
                </c:pt>
                <c:pt idx="2441">
                  <c:v>41.67120358333333</c:v>
                </c:pt>
                <c:pt idx="2442">
                  <c:v>41.552821966666663</c:v>
                </c:pt>
                <c:pt idx="2443">
                  <c:v>41.426772033333343</c:v>
                </c:pt>
                <c:pt idx="2444">
                  <c:v>41.364560366666673</c:v>
                </c:pt>
                <c:pt idx="2445">
                  <c:v>41.340668842105273</c:v>
                </c:pt>
                <c:pt idx="2446">
                  <c:v>41.29650568421053</c:v>
                </c:pt>
                <c:pt idx="2447">
                  <c:v>41.276147789473683</c:v>
                </c:pt>
                <c:pt idx="2448">
                  <c:v>41.269712719298248</c:v>
                </c:pt>
                <c:pt idx="2449">
                  <c:v>41.426546017543863</c:v>
                </c:pt>
                <c:pt idx="2450">
                  <c:v>41.436547684210517</c:v>
                </c:pt>
                <c:pt idx="2451">
                  <c:v>41.393596611111107</c:v>
                </c:pt>
                <c:pt idx="2452">
                  <c:v>41.279353981481478</c:v>
                </c:pt>
                <c:pt idx="2453">
                  <c:v>41.196889129629632</c:v>
                </c:pt>
                <c:pt idx="2454">
                  <c:v>41.148842833333333</c:v>
                </c:pt>
                <c:pt idx="2455">
                  <c:v>41.069374185185183</c:v>
                </c:pt>
                <c:pt idx="2456">
                  <c:v>41.001305703703707</c:v>
                </c:pt>
                <c:pt idx="2457">
                  <c:v>40.867505666666673</c:v>
                </c:pt>
                <c:pt idx="2458">
                  <c:v>40.76627796296296</c:v>
                </c:pt>
                <c:pt idx="2459">
                  <c:v>40.60535757407407</c:v>
                </c:pt>
                <c:pt idx="2460">
                  <c:v>40.426185259259263</c:v>
                </c:pt>
                <c:pt idx="2461">
                  <c:v>40.402039254901958</c:v>
                </c:pt>
                <c:pt idx="2462">
                  <c:v>40.287859259259257</c:v>
                </c:pt>
                <c:pt idx="2463">
                  <c:v>40.148414814814807</c:v>
                </c:pt>
                <c:pt idx="2464">
                  <c:v>39.989373999999998</c:v>
                </c:pt>
                <c:pt idx="2465">
                  <c:v>39.852227703703697</c:v>
                </c:pt>
                <c:pt idx="2466">
                  <c:v>39.81186485964912</c:v>
                </c:pt>
                <c:pt idx="2467">
                  <c:v>39.624634964912268</c:v>
                </c:pt>
                <c:pt idx="2468">
                  <c:v>39.423763052631578</c:v>
                </c:pt>
                <c:pt idx="2469">
                  <c:v>39.191808578947366</c:v>
                </c:pt>
                <c:pt idx="2470">
                  <c:v>38.898340157894737</c:v>
                </c:pt>
                <c:pt idx="2471">
                  <c:v>38.5998910877193</c:v>
                </c:pt>
                <c:pt idx="2472">
                  <c:v>38.521168233333327</c:v>
                </c:pt>
                <c:pt idx="2473">
                  <c:v>38.308663233333327</c:v>
                </c:pt>
                <c:pt idx="2474">
                  <c:v>38.133560000000003</c:v>
                </c:pt>
                <c:pt idx="2475">
                  <c:v>37.915419933333332</c:v>
                </c:pt>
                <c:pt idx="2476">
                  <c:v>37.792786649999996</c:v>
                </c:pt>
                <c:pt idx="2477">
                  <c:v>37.626676633333339</c:v>
                </c:pt>
                <c:pt idx="2478">
                  <c:v>37.487623316666657</c:v>
                </c:pt>
                <c:pt idx="2479">
                  <c:v>37.369813316666672</c:v>
                </c:pt>
                <c:pt idx="2480">
                  <c:v>37.264341633333331</c:v>
                </c:pt>
                <c:pt idx="2481">
                  <c:v>37.257215033333331</c:v>
                </c:pt>
                <c:pt idx="2482">
                  <c:v>37.252136555555559</c:v>
                </c:pt>
                <c:pt idx="2483">
                  <c:v>37.19364773015873</c:v>
                </c:pt>
                <c:pt idx="2484">
                  <c:v>37.100955682539677</c:v>
                </c:pt>
                <c:pt idx="2485">
                  <c:v>37.033293809523798</c:v>
                </c:pt>
                <c:pt idx="2486">
                  <c:v>36.982728730158733</c:v>
                </c:pt>
                <c:pt idx="2487">
                  <c:v>36.848716047619043</c:v>
                </c:pt>
                <c:pt idx="2488">
                  <c:v>36.771738317460319</c:v>
                </c:pt>
                <c:pt idx="2489">
                  <c:v>36.685339841269837</c:v>
                </c:pt>
                <c:pt idx="2490">
                  <c:v>36.617270031746031</c:v>
                </c:pt>
                <c:pt idx="2491">
                  <c:v>36.667120857142862</c:v>
                </c:pt>
                <c:pt idx="2492">
                  <c:v>36.730038285714294</c:v>
                </c:pt>
                <c:pt idx="2493">
                  <c:v>36.745242984126982</c:v>
                </c:pt>
                <c:pt idx="2494">
                  <c:v>36.821065238095237</c:v>
                </c:pt>
                <c:pt idx="2495">
                  <c:v>36.862147698412699</c:v>
                </c:pt>
                <c:pt idx="2496">
                  <c:v>36.955620761904768</c:v>
                </c:pt>
                <c:pt idx="2497">
                  <c:v>36.983543015873018</c:v>
                </c:pt>
                <c:pt idx="2498">
                  <c:v>37.044585873015869</c:v>
                </c:pt>
                <c:pt idx="2499">
                  <c:v>36.965254095238087</c:v>
                </c:pt>
                <c:pt idx="2500">
                  <c:v>36.959655714285709</c:v>
                </c:pt>
                <c:pt idx="2501">
                  <c:v>36.977206523809521</c:v>
                </c:pt>
                <c:pt idx="2502">
                  <c:v>36.854182650793653</c:v>
                </c:pt>
                <c:pt idx="2503">
                  <c:v>36.807368333333343</c:v>
                </c:pt>
                <c:pt idx="2504">
                  <c:v>36.791604793650798</c:v>
                </c:pt>
                <c:pt idx="2505">
                  <c:v>36.781636507936497</c:v>
                </c:pt>
                <c:pt idx="2506">
                  <c:v>36.782607920634923</c:v>
                </c:pt>
                <c:pt idx="2507">
                  <c:v>36.777317460317462</c:v>
                </c:pt>
                <c:pt idx="2508">
                  <c:v>36.818585698412697</c:v>
                </c:pt>
                <c:pt idx="2509">
                  <c:v>36.926309476190482</c:v>
                </c:pt>
                <c:pt idx="2510">
                  <c:v>37.045904777777793</c:v>
                </c:pt>
                <c:pt idx="2511">
                  <c:v>37.116814301587297</c:v>
                </c:pt>
                <c:pt idx="2512">
                  <c:v>37.098315873015871</c:v>
                </c:pt>
                <c:pt idx="2513">
                  <c:v>37.041568269841271</c:v>
                </c:pt>
                <c:pt idx="2514">
                  <c:v>37.017247650793649</c:v>
                </c:pt>
                <c:pt idx="2515">
                  <c:v>36.937704777777768</c:v>
                </c:pt>
                <c:pt idx="2516">
                  <c:v>36.886073015873023</c:v>
                </c:pt>
                <c:pt idx="2517">
                  <c:v>36.87487304761904</c:v>
                </c:pt>
                <c:pt idx="2518">
                  <c:v>36.826949238095239</c:v>
                </c:pt>
                <c:pt idx="2519">
                  <c:v>36.786573015873017</c:v>
                </c:pt>
                <c:pt idx="2520">
                  <c:v>36.863019063492061</c:v>
                </c:pt>
                <c:pt idx="2521">
                  <c:v>36.921523793650799</c:v>
                </c:pt>
                <c:pt idx="2522">
                  <c:v>36.983147555555547</c:v>
                </c:pt>
                <c:pt idx="2523">
                  <c:v>37.007782507936497</c:v>
                </c:pt>
                <c:pt idx="2524">
                  <c:v>36.99914446031746</c:v>
                </c:pt>
                <c:pt idx="2525">
                  <c:v>36.910504809523808</c:v>
                </c:pt>
                <c:pt idx="2526">
                  <c:v>36.830085714285723</c:v>
                </c:pt>
                <c:pt idx="2527">
                  <c:v>36.73990633333333</c:v>
                </c:pt>
                <c:pt idx="2528">
                  <c:v>36.674385650793653</c:v>
                </c:pt>
                <c:pt idx="2529">
                  <c:v>36.589898349206337</c:v>
                </c:pt>
                <c:pt idx="2530">
                  <c:v>36.385647523809517</c:v>
                </c:pt>
                <c:pt idx="2531">
                  <c:v>36.280223714285718</c:v>
                </c:pt>
                <c:pt idx="2532">
                  <c:v>36.202598333333327</c:v>
                </c:pt>
                <c:pt idx="2533">
                  <c:v>36.196128555555553</c:v>
                </c:pt>
                <c:pt idx="2534">
                  <c:v>36.181453904761909</c:v>
                </c:pt>
                <c:pt idx="2535">
                  <c:v>36.117503111111112</c:v>
                </c:pt>
                <c:pt idx="2536">
                  <c:v>36.094742777777768</c:v>
                </c:pt>
                <c:pt idx="2537">
                  <c:v>36.03273482539683</c:v>
                </c:pt>
                <c:pt idx="2538">
                  <c:v>35.881372920634917</c:v>
                </c:pt>
                <c:pt idx="2539">
                  <c:v>35.84850473015873</c:v>
                </c:pt>
                <c:pt idx="2540">
                  <c:v>35.73389517460317</c:v>
                </c:pt>
                <c:pt idx="2541">
                  <c:v>35.709747523809533</c:v>
                </c:pt>
                <c:pt idx="2542">
                  <c:v>35.579347492063498</c:v>
                </c:pt>
                <c:pt idx="2543">
                  <c:v>35.464822174603171</c:v>
                </c:pt>
                <c:pt idx="2544">
                  <c:v>35.422950793650791</c:v>
                </c:pt>
                <c:pt idx="2545">
                  <c:v>35.396393603174602</c:v>
                </c:pt>
                <c:pt idx="2546">
                  <c:v>35.465369761904761</c:v>
                </c:pt>
                <c:pt idx="2547">
                  <c:v>35.527531698412687</c:v>
                </c:pt>
                <c:pt idx="2548">
                  <c:v>35.571591984126982</c:v>
                </c:pt>
                <c:pt idx="2549">
                  <c:v>35.589660269841261</c:v>
                </c:pt>
                <c:pt idx="2550">
                  <c:v>35.641269793650793</c:v>
                </c:pt>
                <c:pt idx="2551">
                  <c:v>35.738699952380948</c:v>
                </c:pt>
                <c:pt idx="2552">
                  <c:v>35.736844365079371</c:v>
                </c:pt>
                <c:pt idx="2553">
                  <c:v>35.745857079365081</c:v>
                </c:pt>
                <c:pt idx="2554">
                  <c:v>35.72591255555556</c:v>
                </c:pt>
                <c:pt idx="2555">
                  <c:v>35.732201476190482</c:v>
                </c:pt>
                <c:pt idx="2556">
                  <c:v>35.822164999999991</c:v>
                </c:pt>
                <c:pt idx="2557">
                  <c:v>35.831760285714289</c:v>
                </c:pt>
                <c:pt idx="2558">
                  <c:v>35.834614349206348</c:v>
                </c:pt>
                <c:pt idx="2559">
                  <c:v>35.916588920634908</c:v>
                </c:pt>
                <c:pt idx="2560">
                  <c:v>35.896879333333338</c:v>
                </c:pt>
                <c:pt idx="2561">
                  <c:v>35.970239714285711</c:v>
                </c:pt>
                <c:pt idx="2562">
                  <c:v>35.953649301587298</c:v>
                </c:pt>
                <c:pt idx="2563">
                  <c:v>35.981430099999997</c:v>
                </c:pt>
                <c:pt idx="2564">
                  <c:v>36.019563228070183</c:v>
                </c:pt>
              </c:numCache>
            </c:numRef>
          </c:val>
          <c:smooth val="0"/>
          <c:extLst>
            <c:ext xmlns:c16="http://schemas.microsoft.com/office/drawing/2014/chart" uri="{C3380CC4-5D6E-409C-BE32-E72D297353CC}">
              <c16:uniqueId val="{00000000-C01F-4F12-ABED-57FB925DBF6A}"/>
            </c:ext>
          </c:extLst>
        </c:ser>
        <c:ser>
          <c:idx val="0"/>
          <c:order val="1"/>
          <c:tx>
            <c:strRef>
              <c:f>'9.'!$C$8</c:f>
              <c:strCache>
                <c:ptCount val="1"/>
                <c:pt idx="0">
                  <c:v>CDS spread (vänster axel)</c:v>
                </c:pt>
              </c:strCache>
            </c:strRef>
          </c:tx>
          <c:spPr>
            <a:ln w="38100" cap="sq">
              <a:solidFill>
                <a:srgbClr val="F8971D"/>
              </a:solidFill>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'9.'!$C$9:$C$2573</c:f>
              <c:numCache>
                <c:formatCode>General</c:formatCode>
                <c:ptCount val="2565"/>
                <c:pt idx="0">
                  <c:v>53.236333333333327</c:v>
                </c:pt>
                <c:pt idx="1">
                  <c:v>52.837666666666671</c:v>
                </c:pt>
                <c:pt idx="2">
                  <c:v>53.053666666666658</c:v>
                </c:pt>
                <c:pt idx="3">
                  <c:v>53.43266666666667</c:v>
                </c:pt>
                <c:pt idx="4">
                  <c:v>53.615999999999993</c:v>
                </c:pt>
                <c:pt idx="5">
                  <c:v>53.778166666666657</c:v>
                </c:pt>
                <c:pt idx="6">
                  <c:v>53.963238095238097</c:v>
                </c:pt>
                <c:pt idx="7">
                  <c:v>54.172624999999996</c:v>
                </c:pt>
                <c:pt idx="8">
                  <c:v>54.627518518518507</c:v>
                </c:pt>
                <c:pt idx="9">
                  <c:v>55.234399999999987</c:v>
                </c:pt>
                <c:pt idx="10">
                  <c:v>55.988848484848482</c:v>
                </c:pt>
                <c:pt idx="11">
                  <c:v>56.569972222222219</c:v>
                </c:pt>
                <c:pt idx="12">
                  <c:v>57.262564102564113</c:v>
                </c:pt>
                <c:pt idx="13">
                  <c:v>57.797452380952393</c:v>
                </c:pt>
                <c:pt idx="14">
                  <c:v>57.915514285714288</c:v>
                </c:pt>
                <c:pt idx="15">
                  <c:v>58.451419444444447</c:v>
                </c:pt>
                <c:pt idx="16">
                  <c:v>58.952068627450977</c:v>
                </c:pt>
                <c:pt idx="17">
                  <c:v>59.420979302832237</c:v>
                </c:pt>
                <c:pt idx="18">
                  <c:v>59.980518518518522</c:v>
                </c:pt>
                <c:pt idx="19">
                  <c:v>60.429042982456139</c:v>
                </c:pt>
                <c:pt idx="20">
                  <c:v>61.0228126984127</c:v>
                </c:pt>
                <c:pt idx="21">
                  <c:v>62.181249999999999</c:v>
                </c:pt>
                <c:pt idx="22">
                  <c:v>63.684800000000003</c:v>
                </c:pt>
                <c:pt idx="23">
                  <c:v>65.186434920634909</c:v>
                </c:pt>
                <c:pt idx="24">
                  <c:v>66.519897619047626</c:v>
                </c:pt>
                <c:pt idx="25">
                  <c:v>68.455776190476186</c:v>
                </c:pt>
                <c:pt idx="26">
                  <c:v>70.341642063492074</c:v>
                </c:pt>
                <c:pt idx="27">
                  <c:v>72.062965079365085</c:v>
                </c:pt>
                <c:pt idx="28">
                  <c:v>74.051131746031743</c:v>
                </c:pt>
                <c:pt idx="29">
                  <c:v>75.738827777777786</c:v>
                </c:pt>
                <c:pt idx="30">
                  <c:v>77.091568253968262</c:v>
                </c:pt>
                <c:pt idx="31">
                  <c:v>78.343176190476186</c:v>
                </c:pt>
                <c:pt idx="32">
                  <c:v>79.380988095238095</c:v>
                </c:pt>
                <c:pt idx="33">
                  <c:v>80.264810317460316</c:v>
                </c:pt>
                <c:pt idx="34">
                  <c:v>81.214255555555553</c:v>
                </c:pt>
                <c:pt idx="35">
                  <c:v>81.497142857142862</c:v>
                </c:pt>
                <c:pt idx="36">
                  <c:v>82.220873015873011</c:v>
                </c:pt>
                <c:pt idx="37">
                  <c:v>83.182190476190485</c:v>
                </c:pt>
                <c:pt idx="38">
                  <c:v>84.068603174603183</c:v>
                </c:pt>
                <c:pt idx="39">
                  <c:v>84.658269841269842</c:v>
                </c:pt>
                <c:pt idx="40">
                  <c:v>85.32809523809523</c:v>
                </c:pt>
                <c:pt idx="41">
                  <c:v>85.55125396825396</c:v>
                </c:pt>
                <c:pt idx="42">
                  <c:v>85.522031746031743</c:v>
                </c:pt>
                <c:pt idx="43">
                  <c:v>85.260301587301583</c:v>
                </c:pt>
                <c:pt idx="44">
                  <c:v>84.934031746031749</c:v>
                </c:pt>
                <c:pt idx="45">
                  <c:v>84.804603174603173</c:v>
                </c:pt>
                <c:pt idx="46">
                  <c:v>84.119142857142847</c:v>
                </c:pt>
                <c:pt idx="47">
                  <c:v>83.425619047619037</c:v>
                </c:pt>
                <c:pt idx="48">
                  <c:v>82.584571428571437</c:v>
                </c:pt>
                <c:pt idx="49">
                  <c:v>81.319269841269843</c:v>
                </c:pt>
                <c:pt idx="50">
                  <c:v>80.150444444444432</c:v>
                </c:pt>
                <c:pt idx="51">
                  <c:v>79.204206349206359</c:v>
                </c:pt>
                <c:pt idx="52">
                  <c:v>78.231079365079367</c:v>
                </c:pt>
                <c:pt idx="53">
                  <c:v>77.44030158730159</c:v>
                </c:pt>
                <c:pt idx="54">
                  <c:v>76.696412698412701</c:v>
                </c:pt>
                <c:pt idx="55">
                  <c:v>76.068158730158714</c:v>
                </c:pt>
                <c:pt idx="56">
                  <c:v>75.51228571428571</c:v>
                </c:pt>
                <c:pt idx="57">
                  <c:v>74.973444444444439</c:v>
                </c:pt>
                <c:pt idx="58">
                  <c:v>74.154253968253968</c:v>
                </c:pt>
                <c:pt idx="59">
                  <c:v>73.481095238095236</c:v>
                </c:pt>
                <c:pt idx="60">
                  <c:v>72.88955555555556</c:v>
                </c:pt>
                <c:pt idx="61">
                  <c:v>72.301761904761904</c:v>
                </c:pt>
                <c:pt idx="62">
                  <c:v>71.951412698412696</c:v>
                </c:pt>
                <c:pt idx="63">
                  <c:v>71.800968253968264</c:v>
                </c:pt>
                <c:pt idx="64">
                  <c:v>71.402063492063505</c:v>
                </c:pt>
                <c:pt idx="65">
                  <c:v>71.009666666666661</c:v>
                </c:pt>
                <c:pt idx="66">
                  <c:v>70.585746031746041</c:v>
                </c:pt>
                <c:pt idx="67">
                  <c:v>70.104523809523812</c:v>
                </c:pt>
                <c:pt idx="68">
                  <c:v>69.660634920634919</c:v>
                </c:pt>
                <c:pt idx="69">
                  <c:v>69.456634920634926</c:v>
                </c:pt>
                <c:pt idx="70">
                  <c:v>69.370174603174604</c:v>
                </c:pt>
                <c:pt idx="71">
                  <c:v>69.363650793650791</c:v>
                </c:pt>
                <c:pt idx="72">
                  <c:v>69.334349206349216</c:v>
                </c:pt>
                <c:pt idx="73">
                  <c:v>69.263873015873017</c:v>
                </c:pt>
                <c:pt idx="74">
                  <c:v>69.235174603174599</c:v>
                </c:pt>
                <c:pt idx="75">
                  <c:v>68.936730158730157</c:v>
                </c:pt>
                <c:pt idx="76">
                  <c:v>68.605015873015873</c:v>
                </c:pt>
                <c:pt idx="77">
                  <c:v>68.193238095238101</c:v>
                </c:pt>
                <c:pt idx="78">
                  <c:v>67.863857142857128</c:v>
                </c:pt>
                <c:pt idx="79">
                  <c:v>67.520238095238099</c:v>
                </c:pt>
                <c:pt idx="80">
                  <c:v>66.924920634920625</c:v>
                </c:pt>
                <c:pt idx="81">
                  <c:v>66.608162698412698</c:v>
                </c:pt>
                <c:pt idx="82">
                  <c:v>66.24958253968255</c:v>
                </c:pt>
                <c:pt idx="83">
                  <c:v>65.982112698412706</c:v>
                </c:pt>
                <c:pt idx="84">
                  <c:v>65.587652380952377</c:v>
                </c:pt>
                <c:pt idx="85">
                  <c:v>65.389730952380958</c:v>
                </c:pt>
                <c:pt idx="86">
                  <c:v>65.204284920634919</c:v>
                </c:pt>
                <c:pt idx="87">
                  <c:v>64.994895238095239</c:v>
                </c:pt>
                <c:pt idx="88">
                  <c:v>64.81590238095238</c:v>
                </c:pt>
                <c:pt idx="89">
                  <c:v>64.485253174603173</c:v>
                </c:pt>
                <c:pt idx="90">
                  <c:v>64.235926984126991</c:v>
                </c:pt>
                <c:pt idx="91">
                  <c:v>64.154204761904765</c:v>
                </c:pt>
                <c:pt idx="92">
                  <c:v>64.088929365079366</c:v>
                </c:pt>
                <c:pt idx="93">
                  <c:v>63.760230952380958</c:v>
                </c:pt>
                <c:pt idx="94">
                  <c:v>63.776808730158727</c:v>
                </c:pt>
                <c:pt idx="95">
                  <c:v>63.686860317460322</c:v>
                </c:pt>
                <c:pt idx="96">
                  <c:v>63.845560317460318</c:v>
                </c:pt>
                <c:pt idx="97">
                  <c:v>63.67635396825397</c:v>
                </c:pt>
                <c:pt idx="98">
                  <c:v>63.577595238095249</c:v>
                </c:pt>
                <c:pt idx="99">
                  <c:v>63.451881746031752</c:v>
                </c:pt>
                <c:pt idx="100">
                  <c:v>63.190899999999999</c:v>
                </c:pt>
                <c:pt idx="101">
                  <c:v>63.153642063492057</c:v>
                </c:pt>
                <c:pt idx="102">
                  <c:v>63.061857142857129</c:v>
                </c:pt>
                <c:pt idx="103">
                  <c:v>62.939126984126979</c:v>
                </c:pt>
                <c:pt idx="104">
                  <c:v>62.762507936507937</c:v>
                </c:pt>
                <c:pt idx="105">
                  <c:v>62.542539682539683</c:v>
                </c:pt>
                <c:pt idx="106">
                  <c:v>62.384015873015869</c:v>
                </c:pt>
                <c:pt idx="107">
                  <c:v>62.193015873015867</c:v>
                </c:pt>
                <c:pt idx="108">
                  <c:v>61.987269841269843</c:v>
                </c:pt>
                <c:pt idx="109">
                  <c:v>61.812619047619052</c:v>
                </c:pt>
                <c:pt idx="110">
                  <c:v>61.975333333333332</c:v>
                </c:pt>
                <c:pt idx="111">
                  <c:v>62.149539682539682</c:v>
                </c:pt>
                <c:pt idx="112">
                  <c:v>62.302492063492068</c:v>
                </c:pt>
                <c:pt idx="113">
                  <c:v>62.363999999999997</c:v>
                </c:pt>
                <c:pt idx="114">
                  <c:v>62.901428571428568</c:v>
                </c:pt>
                <c:pt idx="115">
                  <c:v>62.990174603174609</c:v>
                </c:pt>
                <c:pt idx="116">
                  <c:v>63.170412698412697</c:v>
                </c:pt>
                <c:pt idx="117">
                  <c:v>63.30985714285714</c:v>
                </c:pt>
                <c:pt idx="118">
                  <c:v>63.567571428571434</c:v>
                </c:pt>
                <c:pt idx="119">
                  <c:v>63.906396825396833</c:v>
                </c:pt>
                <c:pt idx="120">
                  <c:v>65.062238095238101</c:v>
                </c:pt>
                <c:pt idx="121">
                  <c:v>66.036444444444442</c:v>
                </c:pt>
                <c:pt idx="122">
                  <c:v>67.048253968253974</c:v>
                </c:pt>
                <c:pt idx="123">
                  <c:v>67.730126984126983</c:v>
                </c:pt>
                <c:pt idx="124">
                  <c:v>68.42874603174603</c:v>
                </c:pt>
                <c:pt idx="125">
                  <c:v>68.80307936507937</c:v>
                </c:pt>
                <c:pt idx="126">
                  <c:v>69.242920634920637</c:v>
                </c:pt>
                <c:pt idx="127">
                  <c:v>69.577793650793652</c:v>
                </c:pt>
                <c:pt idx="128">
                  <c:v>69.942412698412696</c:v>
                </c:pt>
                <c:pt idx="129">
                  <c:v>70.346349206349203</c:v>
                </c:pt>
                <c:pt idx="130">
                  <c:v>70.608476190476196</c:v>
                </c:pt>
                <c:pt idx="131">
                  <c:v>70.512142857142862</c:v>
                </c:pt>
                <c:pt idx="132">
                  <c:v>70.44965079365079</c:v>
                </c:pt>
                <c:pt idx="133">
                  <c:v>70.194380952380953</c:v>
                </c:pt>
                <c:pt idx="134">
                  <c:v>69.912126984126985</c:v>
                </c:pt>
                <c:pt idx="135">
                  <c:v>69.438492063492049</c:v>
                </c:pt>
                <c:pt idx="136">
                  <c:v>69.113317460317461</c:v>
                </c:pt>
                <c:pt idx="137">
                  <c:v>68.775634920634928</c:v>
                </c:pt>
                <c:pt idx="138">
                  <c:v>68.450634920634926</c:v>
                </c:pt>
                <c:pt idx="139">
                  <c:v>68.128111111111124</c:v>
                </c:pt>
                <c:pt idx="140">
                  <c:v>67.767063492063485</c:v>
                </c:pt>
                <c:pt idx="141">
                  <c:v>66.565999999999988</c:v>
                </c:pt>
                <c:pt idx="142">
                  <c:v>65.755682539682539</c:v>
                </c:pt>
                <c:pt idx="143">
                  <c:v>64.801730158730152</c:v>
                </c:pt>
                <c:pt idx="144">
                  <c:v>64.125809523809522</c:v>
                </c:pt>
                <c:pt idx="145">
                  <c:v>63.349412698412699</c:v>
                </c:pt>
                <c:pt idx="146">
                  <c:v>62.837000000000003</c:v>
                </c:pt>
                <c:pt idx="147">
                  <c:v>62.295539682539683</c:v>
                </c:pt>
                <c:pt idx="148">
                  <c:v>61.804365079365077</c:v>
                </c:pt>
                <c:pt idx="149">
                  <c:v>61.308142857142848</c:v>
                </c:pt>
                <c:pt idx="150">
                  <c:v>60.741666666666667</c:v>
                </c:pt>
                <c:pt idx="151">
                  <c:v>60.301492063492063</c:v>
                </c:pt>
                <c:pt idx="152">
                  <c:v>60.004968253968251</c:v>
                </c:pt>
                <c:pt idx="153">
                  <c:v>59.626063492063487</c:v>
                </c:pt>
                <c:pt idx="154">
                  <c:v>59.320714285714281</c:v>
                </c:pt>
                <c:pt idx="155">
                  <c:v>59.107904761904763</c:v>
                </c:pt>
                <c:pt idx="156">
                  <c:v>58.911253968253973</c:v>
                </c:pt>
                <c:pt idx="157">
                  <c:v>58.656841269841273</c:v>
                </c:pt>
                <c:pt idx="158">
                  <c:v>58.482238095238102</c:v>
                </c:pt>
                <c:pt idx="159">
                  <c:v>58.338063492063498</c:v>
                </c:pt>
                <c:pt idx="160">
                  <c:v>58.299698412698412</c:v>
                </c:pt>
                <c:pt idx="161">
                  <c:v>58.328523809523809</c:v>
                </c:pt>
                <c:pt idx="162">
                  <c:v>58.274666666666668</c:v>
                </c:pt>
                <c:pt idx="163">
                  <c:v>58.202888888888893</c:v>
                </c:pt>
                <c:pt idx="164">
                  <c:v>58.21080952380953</c:v>
                </c:pt>
                <c:pt idx="165">
                  <c:v>58.184349206349196</c:v>
                </c:pt>
                <c:pt idx="166">
                  <c:v>58.105158730158728</c:v>
                </c:pt>
                <c:pt idx="167">
                  <c:v>58.116777777777777</c:v>
                </c:pt>
                <c:pt idx="168">
                  <c:v>58.080634920634928</c:v>
                </c:pt>
                <c:pt idx="169">
                  <c:v>57.960333333333331</c:v>
                </c:pt>
                <c:pt idx="170">
                  <c:v>57.846555555555561</c:v>
                </c:pt>
                <c:pt idx="171">
                  <c:v>57.648634920634933</c:v>
                </c:pt>
                <c:pt idx="172">
                  <c:v>57.519226190476203</c:v>
                </c:pt>
                <c:pt idx="173">
                  <c:v>57.369981746031748</c:v>
                </c:pt>
                <c:pt idx="174">
                  <c:v>57.235259523809532</c:v>
                </c:pt>
                <c:pt idx="175">
                  <c:v>57.151737301587303</c:v>
                </c:pt>
                <c:pt idx="176">
                  <c:v>57.065593650793652</c:v>
                </c:pt>
                <c:pt idx="177">
                  <c:v>56.909161904761902</c:v>
                </c:pt>
                <c:pt idx="178">
                  <c:v>56.834400000000009</c:v>
                </c:pt>
                <c:pt idx="179">
                  <c:v>56.797587301587299</c:v>
                </c:pt>
                <c:pt idx="180">
                  <c:v>55.749956349206343</c:v>
                </c:pt>
                <c:pt idx="181">
                  <c:v>55.756211904761898</c:v>
                </c:pt>
                <c:pt idx="182">
                  <c:v>55.656587301587301</c:v>
                </c:pt>
                <c:pt idx="183">
                  <c:v>55.619884920634917</c:v>
                </c:pt>
                <c:pt idx="184">
                  <c:v>55.54597698412698</c:v>
                </c:pt>
                <c:pt idx="185">
                  <c:v>55.48671904761904</c:v>
                </c:pt>
                <c:pt idx="186">
                  <c:v>55.644185714285719</c:v>
                </c:pt>
                <c:pt idx="187">
                  <c:v>55.711333333333329</c:v>
                </c:pt>
                <c:pt idx="188">
                  <c:v>55.794804385964909</c:v>
                </c:pt>
                <c:pt idx="189">
                  <c:v>56.049074561403508</c:v>
                </c:pt>
                <c:pt idx="190">
                  <c:v>56.249609259259252</c:v>
                </c:pt>
                <c:pt idx="191">
                  <c:v>56.46201111111111</c:v>
                </c:pt>
                <c:pt idx="192">
                  <c:v>56.78917777777778</c:v>
                </c:pt>
                <c:pt idx="193">
                  <c:v>57.171799470899479</c:v>
                </c:pt>
                <c:pt idx="194">
                  <c:v>57.415887955182058</c:v>
                </c:pt>
                <c:pt idx="195">
                  <c:v>57.688474206349213</c:v>
                </c:pt>
                <c:pt idx="196">
                  <c:v>57.897987301587307</c:v>
                </c:pt>
                <c:pt idx="197">
                  <c:v>58.120928571428578</c:v>
                </c:pt>
                <c:pt idx="198">
                  <c:v>58.510063492063502</c:v>
                </c:pt>
                <c:pt idx="199">
                  <c:v>58.787733821733823</c:v>
                </c:pt>
                <c:pt idx="200">
                  <c:v>59.056101343101354</c:v>
                </c:pt>
                <c:pt idx="201">
                  <c:v>60.225942612942617</c:v>
                </c:pt>
                <c:pt idx="202">
                  <c:v>60.302761904761901</c:v>
                </c:pt>
                <c:pt idx="203">
                  <c:v>60.456333333333333</c:v>
                </c:pt>
                <c:pt idx="204">
                  <c:v>60.575499999999998</c:v>
                </c:pt>
                <c:pt idx="205">
                  <c:v>60.767924963924969</c:v>
                </c:pt>
                <c:pt idx="206">
                  <c:v>60.923206349206353</c:v>
                </c:pt>
                <c:pt idx="207">
                  <c:v>60.817135642135653</c:v>
                </c:pt>
                <c:pt idx="208">
                  <c:v>60.879527777777781</c:v>
                </c:pt>
                <c:pt idx="209">
                  <c:v>60.834400793650786</c:v>
                </c:pt>
                <c:pt idx="210">
                  <c:v>60.667476190476187</c:v>
                </c:pt>
                <c:pt idx="211">
                  <c:v>60.606671550671557</c:v>
                </c:pt>
                <c:pt idx="212">
                  <c:v>60.664068376068371</c:v>
                </c:pt>
                <c:pt idx="213">
                  <c:v>60.750199023199023</c:v>
                </c:pt>
                <c:pt idx="214">
                  <c:v>60.716006105006102</c:v>
                </c:pt>
                <c:pt idx="215">
                  <c:v>60.625039682539693</c:v>
                </c:pt>
                <c:pt idx="216">
                  <c:v>60.59092698412698</c:v>
                </c:pt>
                <c:pt idx="217">
                  <c:v>60.548284722222213</c:v>
                </c:pt>
                <c:pt idx="218">
                  <c:v>60.445710550887021</c:v>
                </c:pt>
                <c:pt idx="219">
                  <c:v>60.288090277777791</c:v>
                </c:pt>
                <c:pt idx="220">
                  <c:v>60.196672268907562</c:v>
                </c:pt>
                <c:pt idx="221">
                  <c:v>60.142387488328673</c:v>
                </c:pt>
                <c:pt idx="222">
                  <c:v>60.131121381886089</c:v>
                </c:pt>
                <c:pt idx="223">
                  <c:v>60.16956395891691</c:v>
                </c:pt>
                <c:pt idx="224">
                  <c:v>60.198677450980391</c:v>
                </c:pt>
                <c:pt idx="225">
                  <c:v>60.207440756302518</c:v>
                </c:pt>
                <c:pt idx="226">
                  <c:v>60.227508968499677</c:v>
                </c:pt>
                <c:pt idx="227">
                  <c:v>60.194583419332638</c:v>
                </c:pt>
                <c:pt idx="228">
                  <c:v>60.245506613756611</c:v>
                </c:pt>
                <c:pt idx="229">
                  <c:v>60.135729166666657</c:v>
                </c:pt>
                <c:pt idx="230">
                  <c:v>60.084599537037043</c:v>
                </c:pt>
                <c:pt idx="231">
                  <c:v>60.049328703703701</c:v>
                </c:pt>
                <c:pt idx="232">
                  <c:v>60.027563492063493</c:v>
                </c:pt>
                <c:pt idx="233">
                  <c:v>59.909509523809533</c:v>
                </c:pt>
                <c:pt idx="234">
                  <c:v>59.815715219421101</c:v>
                </c:pt>
                <c:pt idx="235">
                  <c:v>59.687925770308127</c:v>
                </c:pt>
                <c:pt idx="236">
                  <c:v>59.697350606909417</c:v>
                </c:pt>
                <c:pt idx="237">
                  <c:v>59.601290526466997</c:v>
                </c:pt>
                <c:pt idx="238">
                  <c:v>59.509441409897278</c:v>
                </c:pt>
                <c:pt idx="239">
                  <c:v>59.387526844070948</c:v>
                </c:pt>
                <c:pt idx="240">
                  <c:v>59.45545535714286</c:v>
                </c:pt>
                <c:pt idx="241">
                  <c:v>59.370158369408372</c:v>
                </c:pt>
                <c:pt idx="242">
                  <c:v>58.982939303751799</c:v>
                </c:pt>
                <c:pt idx="243">
                  <c:v>58.862263293650791</c:v>
                </c:pt>
                <c:pt idx="244">
                  <c:v>58.724015873015873</c:v>
                </c:pt>
                <c:pt idx="245">
                  <c:v>58.327087301587312</c:v>
                </c:pt>
                <c:pt idx="246">
                  <c:v>58.057977777777772</c:v>
                </c:pt>
                <c:pt idx="247">
                  <c:v>57.79733708513708</c:v>
                </c:pt>
                <c:pt idx="248">
                  <c:v>57.418631313131307</c:v>
                </c:pt>
                <c:pt idx="249">
                  <c:v>57.345744011544006</c:v>
                </c:pt>
                <c:pt idx="250">
                  <c:v>56.992785281385267</c:v>
                </c:pt>
                <c:pt idx="251">
                  <c:v>56.934742424242422</c:v>
                </c:pt>
                <c:pt idx="252">
                  <c:v>56.748379509379497</c:v>
                </c:pt>
                <c:pt idx="253">
                  <c:v>56.543388888888892</c:v>
                </c:pt>
                <c:pt idx="254">
                  <c:v>56.1417619047619</c:v>
                </c:pt>
                <c:pt idx="255">
                  <c:v>55.967927228327227</c:v>
                </c:pt>
                <c:pt idx="256">
                  <c:v>55.540033455433452</c:v>
                </c:pt>
                <c:pt idx="257">
                  <c:v>55.071412454212457</c:v>
                </c:pt>
                <c:pt idx="258">
                  <c:v>54.891342857142853</c:v>
                </c:pt>
                <c:pt idx="259">
                  <c:v>54.751358730158728</c:v>
                </c:pt>
                <c:pt idx="260">
                  <c:v>54.567793650793647</c:v>
                </c:pt>
                <c:pt idx="261">
                  <c:v>54.442277777777782</c:v>
                </c:pt>
                <c:pt idx="262">
                  <c:v>54.295230508870212</c:v>
                </c:pt>
                <c:pt idx="263">
                  <c:v>54.205134920634919</c:v>
                </c:pt>
                <c:pt idx="264">
                  <c:v>54.084137566137571</c:v>
                </c:pt>
                <c:pt idx="265">
                  <c:v>54.029380264386447</c:v>
                </c:pt>
                <c:pt idx="266">
                  <c:v>53.818931790259967</c:v>
                </c:pt>
                <c:pt idx="267">
                  <c:v>53.394506961849068</c:v>
                </c:pt>
                <c:pt idx="268">
                  <c:v>53.085995822890567</c:v>
                </c:pt>
                <c:pt idx="269">
                  <c:v>52.709653341687563</c:v>
                </c:pt>
                <c:pt idx="270">
                  <c:v>52.12612301587302</c:v>
                </c:pt>
                <c:pt idx="271">
                  <c:v>51.549383333333331</c:v>
                </c:pt>
                <c:pt idx="272">
                  <c:v>51.075285714285712</c:v>
                </c:pt>
                <c:pt idx="273">
                  <c:v>50.458269841269839</c:v>
                </c:pt>
                <c:pt idx="274">
                  <c:v>49.920460317460318</c:v>
                </c:pt>
                <c:pt idx="275">
                  <c:v>49.132111111111108</c:v>
                </c:pt>
                <c:pt idx="276">
                  <c:v>48.480095238095238</c:v>
                </c:pt>
                <c:pt idx="277">
                  <c:v>47.944920634920628</c:v>
                </c:pt>
                <c:pt idx="278">
                  <c:v>47.389571428571429</c:v>
                </c:pt>
                <c:pt idx="279">
                  <c:v>46.789904761904758</c:v>
                </c:pt>
                <c:pt idx="280">
                  <c:v>46.15082539682539</c:v>
                </c:pt>
                <c:pt idx="281">
                  <c:v>45.54549206349207</c:v>
                </c:pt>
                <c:pt idx="282">
                  <c:v>44.820619047619047</c:v>
                </c:pt>
                <c:pt idx="283">
                  <c:v>44.082206349206352</c:v>
                </c:pt>
                <c:pt idx="284">
                  <c:v>43.288126984126983</c:v>
                </c:pt>
                <c:pt idx="285">
                  <c:v>42.646666666666668</c:v>
                </c:pt>
                <c:pt idx="286">
                  <c:v>41.897825396825397</c:v>
                </c:pt>
                <c:pt idx="287">
                  <c:v>41.256539682539682</c:v>
                </c:pt>
                <c:pt idx="288">
                  <c:v>40.867111111111107</c:v>
                </c:pt>
                <c:pt idx="289">
                  <c:v>40.454619047619047</c:v>
                </c:pt>
                <c:pt idx="290">
                  <c:v>40.106253968253966</c:v>
                </c:pt>
                <c:pt idx="291">
                  <c:v>39.822698412698408</c:v>
                </c:pt>
                <c:pt idx="292">
                  <c:v>39.584095238095237</c:v>
                </c:pt>
                <c:pt idx="293">
                  <c:v>39.155412698412697</c:v>
                </c:pt>
                <c:pt idx="294">
                  <c:v>38.827174603174598</c:v>
                </c:pt>
                <c:pt idx="295">
                  <c:v>38.247126984126979</c:v>
                </c:pt>
                <c:pt idx="296">
                  <c:v>38.253698412698412</c:v>
                </c:pt>
                <c:pt idx="297">
                  <c:v>38.062857142857148</c:v>
                </c:pt>
                <c:pt idx="298">
                  <c:v>37.830984126984127</c:v>
                </c:pt>
                <c:pt idx="299">
                  <c:v>37.610396825396833</c:v>
                </c:pt>
                <c:pt idx="300">
                  <c:v>37.400174603174612</c:v>
                </c:pt>
                <c:pt idx="301">
                  <c:v>37.179904761904773</c:v>
                </c:pt>
                <c:pt idx="302">
                  <c:v>36.907714285714277</c:v>
                </c:pt>
                <c:pt idx="303">
                  <c:v>36.816222222222223</c:v>
                </c:pt>
                <c:pt idx="304">
                  <c:v>36.724031746031748</c:v>
                </c:pt>
                <c:pt idx="305">
                  <c:v>36.646904761904757</c:v>
                </c:pt>
                <c:pt idx="306">
                  <c:v>36.438857142857138</c:v>
                </c:pt>
                <c:pt idx="307">
                  <c:v>36.417761904761903</c:v>
                </c:pt>
                <c:pt idx="308">
                  <c:v>36.427412698412702</c:v>
                </c:pt>
                <c:pt idx="309">
                  <c:v>36.329190476190483</c:v>
                </c:pt>
                <c:pt idx="310">
                  <c:v>36.232698412698419</c:v>
                </c:pt>
                <c:pt idx="311">
                  <c:v>36.211285714285722</c:v>
                </c:pt>
                <c:pt idx="312">
                  <c:v>36.234285714285711</c:v>
                </c:pt>
                <c:pt idx="313">
                  <c:v>36.111714285714292</c:v>
                </c:pt>
                <c:pt idx="314">
                  <c:v>36.12788888888889</c:v>
                </c:pt>
                <c:pt idx="315">
                  <c:v>36.002873015873007</c:v>
                </c:pt>
                <c:pt idx="316">
                  <c:v>36.190301587301583</c:v>
                </c:pt>
                <c:pt idx="317">
                  <c:v>36.135317460317459</c:v>
                </c:pt>
                <c:pt idx="318">
                  <c:v>36.223063492063488</c:v>
                </c:pt>
                <c:pt idx="319">
                  <c:v>36.300380952380948</c:v>
                </c:pt>
                <c:pt idx="320">
                  <c:v>36.40584603174603</c:v>
                </c:pt>
                <c:pt idx="321">
                  <c:v>36.524050793650787</c:v>
                </c:pt>
                <c:pt idx="322">
                  <c:v>36.658869841269841</c:v>
                </c:pt>
                <c:pt idx="323">
                  <c:v>36.656542063492061</c:v>
                </c:pt>
                <c:pt idx="324">
                  <c:v>36.657271428571427</c:v>
                </c:pt>
                <c:pt idx="325">
                  <c:v>36.690865079365082</c:v>
                </c:pt>
                <c:pt idx="326">
                  <c:v>36.759092982456139</c:v>
                </c:pt>
                <c:pt idx="327">
                  <c:v>36.810702729044827</c:v>
                </c:pt>
                <c:pt idx="328">
                  <c:v>36.79003898635478</c:v>
                </c:pt>
                <c:pt idx="329">
                  <c:v>36.744362573099409</c:v>
                </c:pt>
                <c:pt idx="330">
                  <c:v>36.772097465886937</c:v>
                </c:pt>
                <c:pt idx="331">
                  <c:v>36.762986354775833</c:v>
                </c:pt>
                <c:pt idx="332">
                  <c:v>36.627037037037027</c:v>
                </c:pt>
                <c:pt idx="333">
                  <c:v>36.31708771929825</c:v>
                </c:pt>
                <c:pt idx="334">
                  <c:v>36.157950292397658</c:v>
                </c:pt>
                <c:pt idx="335">
                  <c:v>36.00678849902534</c:v>
                </c:pt>
                <c:pt idx="336">
                  <c:v>35.891711500974658</c:v>
                </c:pt>
                <c:pt idx="337">
                  <c:v>35.911137254901959</c:v>
                </c:pt>
                <c:pt idx="338">
                  <c:v>35.671867102396511</c:v>
                </c:pt>
                <c:pt idx="339">
                  <c:v>35.324167755991283</c:v>
                </c:pt>
                <c:pt idx="340">
                  <c:v>34.992518518518523</c:v>
                </c:pt>
                <c:pt idx="341">
                  <c:v>34.587759259259258</c:v>
                </c:pt>
                <c:pt idx="342">
                  <c:v>34.168611111111112</c:v>
                </c:pt>
                <c:pt idx="343">
                  <c:v>33.596851851851852</c:v>
                </c:pt>
                <c:pt idx="344">
                  <c:v>33.17546296296296</c:v>
                </c:pt>
                <c:pt idx="345">
                  <c:v>32.932259259259261</c:v>
                </c:pt>
                <c:pt idx="346">
                  <c:v>32.586000000000013</c:v>
                </c:pt>
                <c:pt idx="347">
                  <c:v>32.468894736842103</c:v>
                </c:pt>
                <c:pt idx="348">
                  <c:v>32.346583333333342</c:v>
                </c:pt>
                <c:pt idx="349">
                  <c:v>32.006483333333343</c:v>
                </c:pt>
                <c:pt idx="350">
                  <c:v>31.704316666666671</c:v>
                </c:pt>
                <c:pt idx="351">
                  <c:v>31.398366666666661</c:v>
                </c:pt>
                <c:pt idx="352">
                  <c:v>31.10863333333333</c:v>
                </c:pt>
                <c:pt idx="353">
                  <c:v>30.842933333333331</c:v>
                </c:pt>
                <c:pt idx="354">
                  <c:v>30.840983333333341</c:v>
                </c:pt>
                <c:pt idx="355">
                  <c:v>30.831583333333331</c:v>
                </c:pt>
                <c:pt idx="356">
                  <c:v>30.709</c:v>
                </c:pt>
                <c:pt idx="357">
                  <c:v>30.654368421052631</c:v>
                </c:pt>
                <c:pt idx="358">
                  <c:v>30.61748333333334</c:v>
                </c:pt>
                <c:pt idx="359">
                  <c:v>30.645949999999999</c:v>
                </c:pt>
                <c:pt idx="360">
                  <c:v>30.676500000000001</c:v>
                </c:pt>
                <c:pt idx="361">
                  <c:v>30.731349999999999</c:v>
                </c:pt>
                <c:pt idx="362">
                  <c:v>30.755649999999999</c:v>
                </c:pt>
                <c:pt idx="363">
                  <c:v>30.795216666666661</c:v>
                </c:pt>
                <c:pt idx="364">
                  <c:v>30.991099999999999</c:v>
                </c:pt>
                <c:pt idx="365">
                  <c:v>31.172350000000009</c:v>
                </c:pt>
                <c:pt idx="366">
                  <c:v>31.181383333333329</c:v>
                </c:pt>
                <c:pt idx="367">
                  <c:v>31.21885</c:v>
                </c:pt>
                <c:pt idx="368">
                  <c:v>31.204966666666671</c:v>
                </c:pt>
                <c:pt idx="369">
                  <c:v>31.205916666666671</c:v>
                </c:pt>
                <c:pt idx="370">
                  <c:v>31.201550000000001</c:v>
                </c:pt>
                <c:pt idx="371">
                  <c:v>31.178583333333329</c:v>
                </c:pt>
                <c:pt idx="372">
                  <c:v>31.16</c:v>
                </c:pt>
                <c:pt idx="373">
                  <c:v>31.021266666666659</c:v>
                </c:pt>
                <c:pt idx="374">
                  <c:v>31.0289</c:v>
                </c:pt>
                <c:pt idx="375">
                  <c:v>30.810833333333331</c:v>
                </c:pt>
                <c:pt idx="376">
                  <c:v>30.56666666666667</c:v>
                </c:pt>
                <c:pt idx="377">
                  <c:v>30.48746666666667</c:v>
                </c:pt>
                <c:pt idx="378">
                  <c:v>30.288231746031741</c:v>
                </c:pt>
                <c:pt idx="379">
                  <c:v>29.970288095238089</c:v>
                </c:pt>
                <c:pt idx="380">
                  <c:v>29.513863492063489</c:v>
                </c:pt>
                <c:pt idx="381">
                  <c:v>28.88350634920635</c:v>
                </c:pt>
                <c:pt idx="382">
                  <c:v>28.356323809523811</c:v>
                </c:pt>
                <c:pt idx="383">
                  <c:v>27.733903174603171</c:v>
                </c:pt>
                <c:pt idx="384">
                  <c:v>27.10289523809524</c:v>
                </c:pt>
                <c:pt idx="385">
                  <c:v>26.473871428571432</c:v>
                </c:pt>
                <c:pt idx="386">
                  <c:v>25.991478696741851</c:v>
                </c:pt>
                <c:pt idx="387">
                  <c:v>25.280569757727651</c:v>
                </c:pt>
                <c:pt idx="388">
                  <c:v>24.592670008354219</c:v>
                </c:pt>
                <c:pt idx="389">
                  <c:v>24.088631578947371</c:v>
                </c:pt>
                <c:pt idx="390">
                  <c:v>23.56903341687552</c:v>
                </c:pt>
                <c:pt idx="391">
                  <c:v>23.076010025062661</c:v>
                </c:pt>
                <c:pt idx="392">
                  <c:v>22.604124477861319</c:v>
                </c:pt>
                <c:pt idx="393">
                  <c:v>22.18202172096909</c:v>
                </c:pt>
                <c:pt idx="394">
                  <c:v>21.900687552213871</c:v>
                </c:pt>
                <c:pt idx="395">
                  <c:v>21.496128654970761</c:v>
                </c:pt>
                <c:pt idx="396">
                  <c:v>21.20839014202172</c:v>
                </c:pt>
                <c:pt idx="397">
                  <c:v>20.941954051796159</c:v>
                </c:pt>
                <c:pt idx="398">
                  <c:v>20.636106934001671</c:v>
                </c:pt>
                <c:pt idx="399">
                  <c:v>20.57130873015873</c:v>
                </c:pt>
                <c:pt idx="400">
                  <c:v>20.457831746031751</c:v>
                </c:pt>
                <c:pt idx="401">
                  <c:v>20.48203650793651</c:v>
                </c:pt>
                <c:pt idx="402">
                  <c:v>20.559941269841271</c:v>
                </c:pt>
                <c:pt idx="403">
                  <c:v>20.61925317460318</c:v>
                </c:pt>
                <c:pt idx="404">
                  <c:v>20.729809523809529</c:v>
                </c:pt>
                <c:pt idx="405">
                  <c:v>20.805208730158729</c:v>
                </c:pt>
                <c:pt idx="406">
                  <c:v>20.93939682539683</c:v>
                </c:pt>
                <c:pt idx="407">
                  <c:v>21.075523809523808</c:v>
                </c:pt>
                <c:pt idx="408">
                  <c:v>21.39504761904762</c:v>
                </c:pt>
                <c:pt idx="409">
                  <c:v>21.719174603174601</c:v>
                </c:pt>
                <c:pt idx="410">
                  <c:v>21.865333333333339</c:v>
                </c:pt>
                <c:pt idx="411">
                  <c:v>22.08953968253968</c:v>
                </c:pt>
                <c:pt idx="412">
                  <c:v>22.265698412698409</c:v>
                </c:pt>
                <c:pt idx="413">
                  <c:v>22.44160317460317</c:v>
                </c:pt>
                <c:pt idx="414">
                  <c:v>22.530888888888889</c:v>
                </c:pt>
                <c:pt idx="415">
                  <c:v>22.628777777777781</c:v>
                </c:pt>
                <c:pt idx="416">
                  <c:v>22.746507936507939</c:v>
                </c:pt>
                <c:pt idx="417">
                  <c:v>22.826539682539678</c:v>
                </c:pt>
                <c:pt idx="418">
                  <c:v>22.92473015873016</c:v>
                </c:pt>
                <c:pt idx="419">
                  <c:v>23.025682539682538</c:v>
                </c:pt>
                <c:pt idx="420">
                  <c:v>23.13128571428571</c:v>
                </c:pt>
                <c:pt idx="421">
                  <c:v>23.26885714285714</c:v>
                </c:pt>
                <c:pt idx="422">
                  <c:v>23.2837</c:v>
                </c:pt>
                <c:pt idx="423">
                  <c:v>23.433700000000002</c:v>
                </c:pt>
                <c:pt idx="424">
                  <c:v>23.466983333333332</c:v>
                </c:pt>
                <c:pt idx="425">
                  <c:v>23.56401666666666</c:v>
                </c:pt>
                <c:pt idx="426">
                  <c:v>23.623233333333332</c:v>
                </c:pt>
                <c:pt idx="427">
                  <c:v>23.673216666666669</c:v>
                </c:pt>
                <c:pt idx="428">
                  <c:v>23.664966666666668</c:v>
                </c:pt>
                <c:pt idx="429">
                  <c:v>23.649466666666669</c:v>
                </c:pt>
                <c:pt idx="430">
                  <c:v>23.587366666666671</c:v>
                </c:pt>
                <c:pt idx="431">
                  <c:v>23.617966666666661</c:v>
                </c:pt>
                <c:pt idx="432">
                  <c:v>23.53125</c:v>
                </c:pt>
                <c:pt idx="433">
                  <c:v>23.44938333333333</c:v>
                </c:pt>
                <c:pt idx="434">
                  <c:v>23.401316666666659</c:v>
                </c:pt>
                <c:pt idx="435">
                  <c:v>23.306383333333329</c:v>
                </c:pt>
                <c:pt idx="436">
                  <c:v>23.230583333333328</c:v>
                </c:pt>
                <c:pt idx="437">
                  <c:v>23.14586666666667</c:v>
                </c:pt>
                <c:pt idx="438">
                  <c:v>23.073366666666669</c:v>
                </c:pt>
                <c:pt idx="439">
                  <c:v>23.156199999999998</c:v>
                </c:pt>
                <c:pt idx="440">
                  <c:v>23.120799999999999</c:v>
                </c:pt>
                <c:pt idx="441">
                  <c:v>23.139183333333339</c:v>
                </c:pt>
                <c:pt idx="442">
                  <c:v>23.16568333333333</c:v>
                </c:pt>
                <c:pt idx="443">
                  <c:v>23.151888888888891</c:v>
                </c:pt>
                <c:pt idx="444">
                  <c:v>23.135920634920641</c:v>
                </c:pt>
                <c:pt idx="445">
                  <c:v>23.138444444444449</c:v>
                </c:pt>
                <c:pt idx="446">
                  <c:v>23.180492063492061</c:v>
                </c:pt>
                <c:pt idx="447">
                  <c:v>23.239952380952381</c:v>
                </c:pt>
                <c:pt idx="448">
                  <c:v>23.31422222222222</c:v>
                </c:pt>
                <c:pt idx="449">
                  <c:v>23.340825396825402</c:v>
                </c:pt>
                <c:pt idx="450">
                  <c:v>23.332698412698409</c:v>
                </c:pt>
                <c:pt idx="451">
                  <c:v>23.404206349206351</c:v>
                </c:pt>
                <c:pt idx="452">
                  <c:v>23.44533333333333</c:v>
                </c:pt>
                <c:pt idx="453">
                  <c:v>23.46509523809523</c:v>
                </c:pt>
                <c:pt idx="454">
                  <c:v>23.511539682539681</c:v>
                </c:pt>
                <c:pt idx="455">
                  <c:v>23.568047619047618</c:v>
                </c:pt>
                <c:pt idx="456">
                  <c:v>23.713507936507941</c:v>
                </c:pt>
                <c:pt idx="457">
                  <c:v>23.792301587301591</c:v>
                </c:pt>
                <c:pt idx="458">
                  <c:v>23.79490476190476</c:v>
                </c:pt>
                <c:pt idx="459">
                  <c:v>23.824619047619048</c:v>
                </c:pt>
                <c:pt idx="460">
                  <c:v>23.714476190476191</c:v>
                </c:pt>
                <c:pt idx="461">
                  <c:v>23.686523809523809</c:v>
                </c:pt>
                <c:pt idx="462">
                  <c:v>23.603047619047619</c:v>
                </c:pt>
                <c:pt idx="463">
                  <c:v>23.48849206349206</c:v>
                </c:pt>
                <c:pt idx="464">
                  <c:v>23.461126984126981</c:v>
                </c:pt>
                <c:pt idx="465">
                  <c:v>23.45814285714286</c:v>
                </c:pt>
                <c:pt idx="466">
                  <c:v>23.44138095238095</c:v>
                </c:pt>
                <c:pt idx="467">
                  <c:v>23.289317460317459</c:v>
                </c:pt>
                <c:pt idx="468">
                  <c:v>23.277285714285711</c:v>
                </c:pt>
                <c:pt idx="469">
                  <c:v>23.179222222222219</c:v>
                </c:pt>
                <c:pt idx="470">
                  <c:v>23.076492063492061</c:v>
                </c:pt>
                <c:pt idx="471">
                  <c:v>23.05766666666667</c:v>
                </c:pt>
                <c:pt idx="472">
                  <c:v>22.929111111111109</c:v>
                </c:pt>
                <c:pt idx="473">
                  <c:v>22.85104761904762</c:v>
                </c:pt>
                <c:pt idx="474">
                  <c:v>22.84906349206349</c:v>
                </c:pt>
                <c:pt idx="475">
                  <c:v>22.767015873015868</c:v>
                </c:pt>
                <c:pt idx="476">
                  <c:v>22.607111111111109</c:v>
                </c:pt>
                <c:pt idx="477">
                  <c:v>22.534412698412702</c:v>
                </c:pt>
                <c:pt idx="478">
                  <c:v>22.457714285714289</c:v>
                </c:pt>
                <c:pt idx="479">
                  <c:v>22.526539682539681</c:v>
                </c:pt>
                <c:pt idx="480">
                  <c:v>22.516269841269839</c:v>
                </c:pt>
                <c:pt idx="481">
                  <c:v>22.617904761904761</c:v>
                </c:pt>
                <c:pt idx="482">
                  <c:v>22.695619047619051</c:v>
                </c:pt>
                <c:pt idx="483">
                  <c:v>22.774999999999999</c:v>
                </c:pt>
                <c:pt idx="484">
                  <c:v>22.792746031746031</c:v>
                </c:pt>
                <c:pt idx="485">
                  <c:v>22.813746031746032</c:v>
                </c:pt>
                <c:pt idx="486">
                  <c:v>22.897571428571428</c:v>
                </c:pt>
                <c:pt idx="487">
                  <c:v>23.022634920634921</c:v>
                </c:pt>
                <c:pt idx="488">
                  <c:v>23.267920634920628</c:v>
                </c:pt>
                <c:pt idx="489">
                  <c:v>23.382730158730158</c:v>
                </c:pt>
                <c:pt idx="490">
                  <c:v>23.505253968253971</c:v>
                </c:pt>
                <c:pt idx="491">
                  <c:v>23.67438095238095</c:v>
                </c:pt>
                <c:pt idx="492">
                  <c:v>23.782714285714292</c:v>
                </c:pt>
                <c:pt idx="493">
                  <c:v>23.944476190476191</c:v>
                </c:pt>
                <c:pt idx="494">
                  <c:v>24.062238095238101</c:v>
                </c:pt>
                <c:pt idx="495">
                  <c:v>24.156634920634929</c:v>
                </c:pt>
                <c:pt idx="496">
                  <c:v>24.32261904761905</c:v>
                </c:pt>
                <c:pt idx="497">
                  <c:v>24.52571428571429</c:v>
                </c:pt>
                <c:pt idx="498">
                  <c:v>24.662634920634918</c:v>
                </c:pt>
                <c:pt idx="499">
                  <c:v>24.835269841269849</c:v>
                </c:pt>
                <c:pt idx="500">
                  <c:v>24.93436507936508</c:v>
                </c:pt>
                <c:pt idx="501">
                  <c:v>25.107746031746029</c:v>
                </c:pt>
                <c:pt idx="502">
                  <c:v>25.131047619047621</c:v>
                </c:pt>
                <c:pt idx="503">
                  <c:v>25.198222222222221</c:v>
                </c:pt>
                <c:pt idx="504">
                  <c:v>25.194238095238099</c:v>
                </c:pt>
                <c:pt idx="505">
                  <c:v>25.279809523809529</c:v>
                </c:pt>
                <c:pt idx="506">
                  <c:v>25.406683333333341</c:v>
                </c:pt>
                <c:pt idx="507">
                  <c:v>25.41194736842105</c:v>
                </c:pt>
                <c:pt idx="508">
                  <c:v>25.37651851851852</c:v>
                </c:pt>
                <c:pt idx="509">
                  <c:v>25.335941176470591</c:v>
                </c:pt>
                <c:pt idx="510">
                  <c:v>25.343039215686279</c:v>
                </c:pt>
                <c:pt idx="511">
                  <c:v>25.379411764705878</c:v>
                </c:pt>
                <c:pt idx="512">
                  <c:v>25.367770833333331</c:v>
                </c:pt>
                <c:pt idx="513">
                  <c:v>25.312729166666671</c:v>
                </c:pt>
                <c:pt idx="514">
                  <c:v>25.31004166666666</c:v>
                </c:pt>
                <c:pt idx="515">
                  <c:v>25.28383333333333</c:v>
                </c:pt>
                <c:pt idx="516">
                  <c:v>25.309645833333331</c:v>
                </c:pt>
                <c:pt idx="517">
                  <c:v>25.397124999999999</c:v>
                </c:pt>
                <c:pt idx="518">
                  <c:v>25.558791666666671</c:v>
                </c:pt>
                <c:pt idx="519">
                  <c:v>25.778708333333331</c:v>
                </c:pt>
                <c:pt idx="520">
                  <c:v>25.945708333333329</c:v>
                </c:pt>
                <c:pt idx="521">
                  <c:v>26.10304166666667</c:v>
                </c:pt>
                <c:pt idx="522">
                  <c:v>26.182208333333339</c:v>
                </c:pt>
                <c:pt idx="523">
                  <c:v>26.260312500000001</c:v>
                </c:pt>
                <c:pt idx="524">
                  <c:v>26.312625000000001</c:v>
                </c:pt>
                <c:pt idx="525">
                  <c:v>26.48522916666667</c:v>
                </c:pt>
                <c:pt idx="526">
                  <c:v>26.686520833333329</c:v>
                </c:pt>
                <c:pt idx="527">
                  <c:v>26.76011764705882</c:v>
                </c:pt>
                <c:pt idx="528">
                  <c:v>26.83340740740741</c:v>
                </c:pt>
                <c:pt idx="529">
                  <c:v>26.880824561403511</c:v>
                </c:pt>
                <c:pt idx="530">
                  <c:v>26.876216666666672</c:v>
                </c:pt>
                <c:pt idx="531">
                  <c:v>26.936133333333331</c:v>
                </c:pt>
                <c:pt idx="532">
                  <c:v>26.9542</c:v>
                </c:pt>
                <c:pt idx="533">
                  <c:v>26.898809523809529</c:v>
                </c:pt>
                <c:pt idx="534">
                  <c:v>26.964126984126981</c:v>
                </c:pt>
                <c:pt idx="535">
                  <c:v>27.02196825396825</c:v>
                </c:pt>
                <c:pt idx="536">
                  <c:v>27.054380952380949</c:v>
                </c:pt>
                <c:pt idx="537">
                  <c:v>27.147158730158729</c:v>
                </c:pt>
                <c:pt idx="538">
                  <c:v>27.184206349206349</c:v>
                </c:pt>
                <c:pt idx="539">
                  <c:v>27.130476190476191</c:v>
                </c:pt>
                <c:pt idx="540">
                  <c:v>27.040857142857149</c:v>
                </c:pt>
                <c:pt idx="541">
                  <c:v>27.053492063492062</c:v>
                </c:pt>
                <c:pt idx="542">
                  <c:v>27.114888888888888</c:v>
                </c:pt>
                <c:pt idx="543">
                  <c:v>27.219650793650789</c:v>
                </c:pt>
                <c:pt idx="544">
                  <c:v>27.366777777777781</c:v>
                </c:pt>
                <c:pt idx="545">
                  <c:v>27.53766666666667</c:v>
                </c:pt>
                <c:pt idx="546">
                  <c:v>27.67863492063492</c:v>
                </c:pt>
                <c:pt idx="547">
                  <c:v>27.79604761904762</c:v>
                </c:pt>
                <c:pt idx="548">
                  <c:v>27.88077777777778</c:v>
                </c:pt>
                <c:pt idx="549">
                  <c:v>27.968</c:v>
                </c:pt>
                <c:pt idx="550">
                  <c:v>28.053999999999998</c:v>
                </c:pt>
                <c:pt idx="551">
                  <c:v>28.203396825396819</c:v>
                </c:pt>
                <c:pt idx="552">
                  <c:v>28.351968253968248</c:v>
                </c:pt>
                <c:pt idx="553">
                  <c:v>28.500666666666671</c:v>
                </c:pt>
                <c:pt idx="554">
                  <c:v>28.661428571428569</c:v>
                </c:pt>
                <c:pt idx="555">
                  <c:v>28.815952380952378</c:v>
                </c:pt>
                <c:pt idx="556">
                  <c:v>28.957047619047621</c:v>
                </c:pt>
                <c:pt idx="557">
                  <c:v>29.141333333333339</c:v>
                </c:pt>
                <c:pt idx="558">
                  <c:v>29.198936507936509</c:v>
                </c:pt>
                <c:pt idx="559">
                  <c:v>29.278142857142861</c:v>
                </c:pt>
                <c:pt idx="560">
                  <c:v>29.353507936507931</c:v>
                </c:pt>
                <c:pt idx="561">
                  <c:v>29.391349206349201</c:v>
                </c:pt>
                <c:pt idx="562">
                  <c:v>29.344777777777779</c:v>
                </c:pt>
                <c:pt idx="563">
                  <c:v>29.223412698412702</c:v>
                </c:pt>
                <c:pt idx="564">
                  <c:v>29.12074603174603</c:v>
                </c:pt>
                <c:pt idx="565">
                  <c:v>29.021952380952381</c:v>
                </c:pt>
                <c:pt idx="566">
                  <c:v>28.931317460317459</c:v>
                </c:pt>
                <c:pt idx="567">
                  <c:v>28.878857142857139</c:v>
                </c:pt>
                <c:pt idx="568">
                  <c:v>28.919984126984129</c:v>
                </c:pt>
                <c:pt idx="569">
                  <c:v>28.94398412698413</c:v>
                </c:pt>
                <c:pt idx="570">
                  <c:v>29.000492063492061</c:v>
                </c:pt>
                <c:pt idx="571">
                  <c:v>29.125365079365078</c:v>
                </c:pt>
                <c:pt idx="572">
                  <c:v>29.23623809523809</c:v>
                </c:pt>
                <c:pt idx="573">
                  <c:v>29.323587301587299</c:v>
                </c:pt>
                <c:pt idx="574">
                  <c:v>29.466063492063491</c:v>
                </c:pt>
                <c:pt idx="575">
                  <c:v>29.582730158730161</c:v>
                </c:pt>
                <c:pt idx="576">
                  <c:v>29.607900000000001</c:v>
                </c:pt>
                <c:pt idx="577">
                  <c:v>29.6379298245614</c:v>
                </c:pt>
                <c:pt idx="578">
                  <c:v>29.739736842105259</c:v>
                </c:pt>
                <c:pt idx="579">
                  <c:v>29.83543859649123</c:v>
                </c:pt>
                <c:pt idx="580">
                  <c:v>29.902192982456139</c:v>
                </c:pt>
                <c:pt idx="581">
                  <c:v>29.973210526315789</c:v>
                </c:pt>
                <c:pt idx="582">
                  <c:v>30.025684210526322</c:v>
                </c:pt>
                <c:pt idx="583">
                  <c:v>30.07059649122807</c:v>
                </c:pt>
                <c:pt idx="584">
                  <c:v>30.12263157894737</c:v>
                </c:pt>
                <c:pt idx="585">
                  <c:v>30.1390350877193</c:v>
                </c:pt>
                <c:pt idx="586">
                  <c:v>30.124596491228068</c:v>
                </c:pt>
                <c:pt idx="587">
                  <c:v>30.068491228070179</c:v>
                </c:pt>
                <c:pt idx="588">
                  <c:v>29.971</c:v>
                </c:pt>
                <c:pt idx="589">
                  <c:v>29.74285964912281</c:v>
                </c:pt>
                <c:pt idx="590">
                  <c:v>29.583368421052629</c:v>
                </c:pt>
                <c:pt idx="591">
                  <c:v>29.333122807017538</c:v>
                </c:pt>
                <c:pt idx="592">
                  <c:v>29.0370701754386</c:v>
                </c:pt>
                <c:pt idx="593">
                  <c:v>28.743771929824561</c:v>
                </c:pt>
                <c:pt idx="594">
                  <c:v>28.47450877192982</c:v>
                </c:pt>
                <c:pt idx="595">
                  <c:v>28.177508771929819</c:v>
                </c:pt>
                <c:pt idx="596">
                  <c:v>27.920473684210531</c:v>
                </c:pt>
                <c:pt idx="597">
                  <c:v>27.857500000000009</c:v>
                </c:pt>
                <c:pt idx="598">
                  <c:v>27.797492063492061</c:v>
                </c:pt>
                <c:pt idx="599">
                  <c:v>27.566809523809521</c:v>
                </c:pt>
                <c:pt idx="600">
                  <c:v>27.4192380952381</c:v>
                </c:pt>
                <c:pt idx="601">
                  <c:v>27.296984126984121</c:v>
                </c:pt>
                <c:pt idx="602">
                  <c:v>27.175149999999999</c:v>
                </c:pt>
                <c:pt idx="603">
                  <c:v>27.074666666666658</c:v>
                </c:pt>
                <c:pt idx="604">
                  <c:v>27.01305</c:v>
                </c:pt>
                <c:pt idx="605">
                  <c:v>26.969966666666661</c:v>
                </c:pt>
                <c:pt idx="606">
                  <c:v>26.930166666666668</c:v>
                </c:pt>
                <c:pt idx="607">
                  <c:v>26.883016666666659</c:v>
                </c:pt>
                <c:pt idx="608">
                  <c:v>26.868316666666669</c:v>
                </c:pt>
                <c:pt idx="609">
                  <c:v>26.869816666666669</c:v>
                </c:pt>
                <c:pt idx="610">
                  <c:v>26.892749999999999</c:v>
                </c:pt>
                <c:pt idx="611">
                  <c:v>26.924499999999998</c:v>
                </c:pt>
                <c:pt idx="612">
                  <c:v>27.016833333333331</c:v>
                </c:pt>
                <c:pt idx="613">
                  <c:v>27.07385</c:v>
                </c:pt>
                <c:pt idx="614">
                  <c:v>27.142099999999999</c:v>
                </c:pt>
                <c:pt idx="615">
                  <c:v>27.214316666666662</c:v>
                </c:pt>
                <c:pt idx="616">
                  <c:v>27.315950000000001</c:v>
                </c:pt>
                <c:pt idx="617">
                  <c:v>27.346614035087718</c:v>
                </c:pt>
                <c:pt idx="618">
                  <c:v>27.565122807017541</c:v>
                </c:pt>
                <c:pt idx="619">
                  <c:v>27.816719298245609</c:v>
                </c:pt>
                <c:pt idx="620">
                  <c:v>28.119578947368421</c:v>
                </c:pt>
                <c:pt idx="621">
                  <c:v>28.379350877192991</c:v>
                </c:pt>
                <c:pt idx="622">
                  <c:v>28.617403508771929</c:v>
                </c:pt>
                <c:pt idx="623">
                  <c:v>28.798733333333331</c:v>
                </c:pt>
                <c:pt idx="624">
                  <c:v>29.0471</c:v>
                </c:pt>
                <c:pt idx="625">
                  <c:v>29.27481666666667</c:v>
                </c:pt>
                <c:pt idx="626">
                  <c:v>29.516449999999999</c:v>
                </c:pt>
                <c:pt idx="627">
                  <c:v>29.783550000000002</c:v>
                </c:pt>
                <c:pt idx="628">
                  <c:v>30.080100000000002</c:v>
                </c:pt>
                <c:pt idx="629">
                  <c:v>30.36321666666667</c:v>
                </c:pt>
                <c:pt idx="630">
                  <c:v>30.63625</c:v>
                </c:pt>
                <c:pt idx="631">
                  <c:v>30.831416666666669</c:v>
                </c:pt>
                <c:pt idx="632">
                  <c:v>30.995566666666669</c:v>
                </c:pt>
                <c:pt idx="633">
                  <c:v>31.138533333333331</c:v>
                </c:pt>
                <c:pt idx="634">
                  <c:v>31.29396666666667</c:v>
                </c:pt>
                <c:pt idx="635">
                  <c:v>31.423816666666671</c:v>
                </c:pt>
                <c:pt idx="636">
                  <c:v>31.562883333333328</c:v>
                </c:pt>
                <c:pt idx="637">
                  <c:v>31.681016666666672</c:v>
                </c:pt>
                <c:pt idx="638">
                  <c:v>31.664000000000001</c:v>
                </c:pt>
                <c:pt idx="639">
                  <c:v>31.70485714285714</c:v>
                </c:pt>
                <c:pt idx="640">
                  <c:v>31.732428571428571</c:v>
                </c:pt>
                <c:pt idx="641">
                  <c:v>31.728333333333339</c:v>
                </c:pt>
                <c:pt idx="642">
                  <c:v>31.707603174603179</c:v>
                </c:pt>
                <c:pt idx="643">
                  <c:v>31.69619047619048</c:v>
                </c:pt>
                <c:pt idx="644">
                  <c:v>31.6781746031746</c:v>
                </c:pt>
                <c:pt idx="645">
                  <c:v>31.653126984126981</c:v>
                </c:pt>
                <c:pt idx="646">
                  <c:v>31.634841269841271</c:v>
                </c:pt>
                <c:pt idx="647">
                  <c:v>31.589968253968259</c:v>
                </c:pt>
                <c:pt idx="648">
                  <c:v>31.54995238095238</c:v>
                </c:pt>
                <c:pt idx="649">
                  <c:v>31.49931746031746</c:v>
                </c:pt>
                <c:pt idx="650">
                  <c:v>31.42587301587302</c:v>
                </c:pt>
                <c:pt idx="651">
                  <c:v>31.340079365079369</c:v>
                </c:pt>
                <c:pt idx="652">
                  <c:v>31.366761904761901</c:v>
                </c:pt>
                <c:pt idx="653">
                  <c:v>31.362571428571432</c:v>
                </c:pt>
                <c:pt idx="654">
                  <c:v>31.38893650793651</c:v>
                </c:pt>
                <c:pt idx="655">
                  <c:v>31.41238095238095</c:v>
                </c:pt>
                <c:pt idx="656">
                  <c:v>31.46307936507937</c:v>
                </c:pt>
                <c:pt idx="657">
                  <c:v>31.513126984126981</c:v>
                </c:pt>
                <c:pt idx="658">
                  <c:v>31.55936507936508</c:v>
                </c:pt>
                <c:pt idx="659">
                  <c:v>31.575476190476191</c:v>
                </c:pt>
                <c:pt idx="660">
                  <c:v>31.504968253968251</c:v>
                </c:pt>
                <c:pt idx="661">
                  <c:v>31.428365079365079</c:v>
                </c:pt>
                <c:pt idx="662">
                  <c:v>31.324063492063491</c:v>
                </c:pt>
                <c:pt idx="663">
                  <c:v>31.243063492063492</c:v>
                </c:pt>
                <c:pt idx="664">
                  <c:v>31.168523809523808</c:v>
                </c:pt>
                <c:pt idx="665">
                  <c:v>31.09368253968254</c:v>
                </c:pt>
                <c:pt idx="666">
                  <c:v>31.027079365079359</c:v>
                </c:pt>
                <c:pt idx="667">
                  <c:v>30.965174603174599</c:v>
                </c:pt>
                <c:pt idx="668">
                  <c:v>30.92647619047619</c:v>
                </c:pt>
                <c:pt idx="669">
                  <c:v>30.87155555555556</c:v>
                </c:pt>
                <c:pt idx="670">
                  <c:v>30.78822222222222</c:v>
                </c:pt>
                <c:pt idx="671">
                  <c:v>30.776142857142851</c:v>
                </c:pt>
                <c:pt idx="672">
                  <c:v>30.738650793650791</c:v>
                </c:pt>
                <c:pt idx="673">
                  <c:v>30.712825396825391</c:v>
                </c:pt>
                <c:pt idx="674">
                  <c:v>30.653809523809521</c:v>
                </c:pt>
                <c:pt idx="675">
                  <c:v>30.64703174603175</c:v>
                </c:pt>
                <c:pt idx="676">
                  <c:v>30.664396825396821</c:v>
                </c:pt>
                <c:pt idx="677">
                  <c:v>30.647809523809521</c:v>
                </c:pt>
                <c:pt idx="678">
                  <c:v>30.620206349206349</c:v>
                </c:pt>
                <c:pt idx="679">
                  <c:v>30.556555555555558</c:v>
                </c:pt>
                <c:pt idx="680">
                  <c:v>30.537587301587301</c:v>
                </c:pt>
                <c:pt idx="681">
                  <c:v>30.556349206349211</c:v>
                </c:pt>
                <c:pt idx="682">
                  <c:v>30.56676666666667</c:v>
                </c:pt>
                <c:pt idx="683">
                  <c:v>30.540933333333339</c:v>
                </c:pt>
                <c:pt idx="684">
                  <c:v>30.537700000000001</c:v>
                </c:pt>
                <c:pt idx="685">
                  <c:v>30.590183333333329</c:v>
                </c:pt>
                <c:pt idx="686">
                  <c:v>30.621500000000001</c:v>
                </c:pt>
                <c:pt idx="687">
                  <c:v>30.68</c:v>
                </c:pt>
                <c:pt idx="688">
                  <c:v>30.69616666666667</c:v>
                </c:pt>
                <c:pt idx="689">
                  <c:v>30.630333333333329</c:v>
                </c:pt>
                <c:pt idx="690">
                  <c:v>30.55276666666667</c:v>
                </c:pt>
                <c:pt idx="691">
                  <c:v>30.56226666666667</c:v>
                </c:pt>
                <c:pt idx="692">
                  <c:v>30.570666666666671</c:v>
                </c:pt>
                <c:pt idx="693">
                  <c:v>30.61088333333333</c:v>
                </c:pt>
                <c:pt idx="694">
                  <c:v>30.573366666666669</c:v>
                </c:pt>
                <c:pt idx="695">
                  <c:v>30.59641666666667</c:v>
                </c:pt>
                <c:pt idx="696">
                  <c:v>30.510950000000001</c:v>
                </c:pt>
                <c:pt idx="697">
                  <c:v>30.403766666666669</c:v>
                </c:pt>
                <c:pt idx="698">
                  <c:v>30.319099999999999</c:v>
                </c:pt>
                <c:pt idx="699">
                  <c:v>30.231783333333329</c:v>
                </c:pt>
                <c:pt idx="700">
                  <c:v>30.304716666666671</c:v>
                </c:pt>
                <c:pt idx="701">
                  <c:v>30.37328333333334</c:v>
                </c:pt>
                <c:pt idx="702">
                  <c:v>30.365950000000002</c:v>
                </c:pt>
                <c:pt idx="703">
                  <c:v>30.472158730158728</c:v>
                </c:pt>
                <c:pt idx="704">
                  <c:v>30.62466666666667</c:v>
                </c:pt>
                <c:pt idx="705">
                  <c:v>30.71590476190476</c:v>
                </c:pt>
                <c:pt idx="706">
                  <c:v>30.773095238095241</c:v>
                </c:pt>
                <c:pt idx="707">
                  <c:v>30.821857142857141</c:v>
                </c:pt>
                <c:pt idx="708">
                  <c:v>30.85387301587302</c:v>
                </c:pt>
                <c:pt idx="709">
                  <c:v>31.17411111111111</c:v>
                </c:pt>
                <c:pt idx="710">
                  <c:v>31.677190476190479</c:v>
                </c:pt>
                <c:pt idx="711">
                  <c:v>32.615666666666669</c:v>
                </c:pt>
                <c:pt idx="712">
                  <c:v>33.561968253968253</c:v>
                </c:pt>
                <c:pt idx="713">
                  <c:v>34.56461904761904</c:v>
                </c:pt>
                <c:pt idx="714">
                  <c:v>35.493571428571428</c:v>
                </c:pt>
                <c:pt idx="715">
                  <c:v>36.582190476190483</c:v>
                </c:pt>
                <c:pt idx="716">
                  <c:v>37.662063492063488</c:v>
                </c:pt>
                <c:pt idx="717">
                  <c:v>38.760634920634921</c:v>
                </c:pt>
                <c:pt idx="718">
                  <c:v>39.730206349206348</c:v>
                </c:pt>
                <c:pt idx="719">
                  <c:v>40.607317460317461</c:v>
                </c:pt>
                <c:pt idx="720">
                  <c:v>41.64628571428571</c:v>
                </c:pt>
                <c:pt idx="721">
                  <c:v>42.554396825396829</c:v>
                </c:pt>
                <c:pt idx="722">
                  <c:v>43.34904761904761</c:v>
                </c:pt>
                <c:pt idx="723">
                  <c:v>44.290730158730163</c:v>
                </c:pt>
                <c:pt idx="724">
                  <c:v>45.164444444444449</c:v>
                </c:pt>
                <c:pt idx="725">
                  <c:v>46.033253968253973</c:v>
                </c:pt>
                <c:pt idx="726">
                  <c:v>46.976460317460322</c:v>
                </c:pt>
                <c:pt idx="727">
                  <c:v>47.822349206349209</c:v>
                </c:pt>
                <c:pt idx="728">
                  <c:v>48.69942857142857</c:v>
                </c:pt>
                <c:pt idx="729">
                  <c:v>49.523698412698423</c:v>
                </c:pt>
                <c:pt idx="730">
                  <c:v>50.056968253968257</c:v>
                </c:pt>
                <c:pt idx="731">
                  <c:v>50.45192063492064</c:v>
                </c:pt>
                <c:pt idx="732">
                  <c:v>50.340809523809533</c:v>
                </c:pt>
                <c:pt idx="733">
                  <c:v>50.13842857142857</c:v>
                </c:pt>
                <c:pt idx="734">
                  <c:v>49.806476190476189</c:v>
                </c:pt>
                <c:pt idx="735">
                  <c:v>49.562857142857148</c:v>
                </c:pt>
                <c:pt idx="736">
                  <c:v>49.228301587301587</c:v>
                </c:pt>
                <c:pt idx="737">
                  <c:v>48.842571428571432</c:v>
                </c:pt>
                <c:pt idx="738">
                  <c:v>48.459571428571429</c:v>
                </c:pt>
                <c:pt idx="739">
                  <c:v>48.221047619047617</c:v>
                </c:pt>
                <c:pt idx="740">
                  <c:v>48.155904761904758</c:v>
                </c:pt>
                <c:pt idx="741">
                  <c:v>47.894555555555563</c:v>
                </c:pt>
                <c:pt idx="742">
                  <c:v>47.65779365079365</c:v>
                </c:pt>
                <c:pt idx="743">
                  <c:v>47.52639682539683</c:v>
                </c:pt>
                <c:pt idx="744">
                  <c:v>47.236365079365079</c:v>
                </c:pt>
                <c:pt idx="745">
                  <c:v>46.936158730158731</c:v>
                </c:pt>
                <c:pt idx="746">
                  <c:v>46.608349206349203</c:v>
                </c:pt>
                <c:pt idx="747">
                  <c:v>46.274761904761903</c:v>
                </c:pt>
                <c:pt idx="748">
                  <c:v>46.033206349206353</c:v>
                </c:pt>
                <c:pt idx="749">
                  <c:v>45.79519047619047</c:v>
                </c:pt>
                <c:pt idx="750">
                  <c:v>45.503365079365082</c:v>
                </c:pt>
                <c:pt idx="751">
                  <c:v>45.382523809523811</c:v>
                </c:pt>
                <c:pt idx="752">
                  <c:v>45.156888888888894</c:v>
                </c:pt>
                <c:pt idx="753">
                  <c:v>45.114730158730161</c:v>
                </c:pt>
                <c:pt idx="754">
                  <c:v>44.979507936507943</c:v>
                </c:pt>
                <c:pt idx="755">
                  <c:v>44.878761904761909</c:v>
                </c:pt>
                <c:pt idx="756">
                  <c:v>44.849269841269837</c:v>
                </c:pt>
                <c:pt idx="757">
                  <c:v>44.797587301587299</c:v>
                </c:pt>
                <c:pt idx="758">
                  <c:v>44.793984126984128</c:v>
                </c:pt>
                <c:pt idx="759">
                  <c:v>44.722539682539683</c:v>
                </c:pt>
                <c:pt idx="760">
                  <c:v>44.615079365079367</c:v>
                </c:pt>
                <c:pt idx="761">
                  <c:v>44.287523809523798</c:v>
                </c:pt>
                <c:pt idx="762">
                  <c:v>43.916269841269838</c:v>
                </c:pt>
                <c:pt idx="763">
                  <c:v>43.623222222222218</c:v>
                </c:pt>
                <c:pt idx="764">
                  <c:v>43.24496825396826</c:v>
                </c:pt>
                <c:pt idx="765">
                  <c:v>42.8931746031746</c:v>
                </c:pt>
                <c:pt idx="766">
                  <c:v>42.694000000000003</c:v>
                </c:pt>
                <c:pt idx="767">
                  <c:v>42.531301587301591</c:v>
                </c:pt>
                <c:pt idx="768">
                  <c:v>42.425066666666673</c:v>
                </c:pt>
                <c:pt idx="769">
                  <c:v>42.285333333333327</c:v>
                </c:pt>
                <c:pt idx="770">
                  <c:v>41.989556530214422</c:v>
                </c:pt>
                <c:pt idx="771">
                  <c:v>41.833031590413952</c:v>
                </c:pt>
                <c:pt idx="772">
                  <c:v>41.57479166666667</c:v>
                </c:pt>
                <c:pt idx="773">
                  <c:v>41.461969444444442</c:v>
                </c:pt>
                <c:pt idx="774">
                  <c:v>41.369965277777773</c:v>
                </c:pt>
                <c:pt idx="775">
                  <c:v>41.325133333333333</c:v>
                </c:pt>
                <c:pt idx="776">
                  <c:v>41.218151388888892</c:v>
                </c:pt>
                <c:pt idx="777">
                  <c:v>41.168637500000003</c:v>
                </c:pt>
                <c:pt idx="778">
                  <c:v>41.045501388888887</c:v>
                </c:pt>
                <c:pt idx="779">
                  <c:v>40.952802777777777</c:v>
                </c:pt>
                <c:pt idx="780">
                  <c:v>41.000263888888888</c:v>
                </c:pt>
                <c:pt idx="781">
                  <c:v>41.003340277777767</c:v>
                </c:pt>
                <c:pt idx="782">
                  <c:v>41.215904166666668</c:v>
                </c:pt>
                <c:pt idx="783">
                  <c:v>41.44016666666667</c:v>
                </c:pt>
                <c:pt idx="784">
                  <c:v>41.45697222222222</c:v>
                </c:pt>
                <c:pt idx="785">
                  <c:v>41.501055555555553</c:v>
                </c:pt>
                <c:pt idx="786">
                  <c:v>41.610206944444442</c:v>
                </c:pt>
                <c:pt idx="787">
                  <c:v>41.480706944444449</c:v>
                </c:pt>
                <c:pt idx="788">
                  <c:v>41.391081944444437</c:v>
                </c:pt>
                <c:pt idx="789">
                  <c:v>41.197984068627449</c:v>
                </c:pt>
                <c:pt idx="790">
                  <c:v>41.008145969498912</c:v>
                </c:pt>
                <c:pt idx="791">
                  <c:v>40.943930799220283</c:v>
                </c:pt>
                <c:pt idx="792">
                  <c:v>40.853017543859657</c:v>
                </c:pt>
                <c:pt idx="793">
                  <c:v>40.743683333333337</c:v>
                </c:pt>
                <c:pt idx="794">
                  <c:v>40.587634920634919</c:v>
                </c:pt>
                <c:pt idx="795">
                  <c:v>40.201174603174607</c:v>
                </c:pt>
                <c:pt idx="796">
                  <c:v>39.94506349206349</c:v>
                </c:pt>
                <c:pt idx="797">
                  <c:v>39.65353968253968</c:v>
                </c:pt>
                <c:pt idx="798">
                  <c:v>39.263682539682542</c:v>
                </c:pt>
                <c:pt idx="799">
                  <c:v>38.949269841269853</c:v>
                </c:pt>
                <c:pt idx="800">
                  <c:v>38.574603174603183</c:v>
                </c:pt>
                <c:pt idx="801">
                  <c:v>38.172476190476203</c:v>
                </c:pt>
                <c:pt idx="802">
                  <c:v>37.763539682539687</c:v>
                </c:pt>
                <c:pt idx="803">
                  <c:v>37.392539682539677</c:v>
                </c:pt>
                <c:pt idx="804">
                  <c:v>37.012904761904757</c:v>
                </c:pt>
                <c:pt idx="805">
                  <c:v>36.748047619047618</c:v>
                </c:pt>
                <c:pt idx="806">
                  <c:v>36.529920634920643</c:v>
                </c:pt>
                <c:pt idx="807">
                  <c:v>36.275333333333329</c:v>
                </c:pt>
                <c:pt idx="808">
                  <c:v>36.017349206349202</c:v>
                </c:pt>
                <c:pt idx="809">
                  <c:v>35.710206349206352</c:v>
                </c:pt>
                <c:pt idx="810">
                  <c:v>35.571841269841258</c:v>
                </c:pt>
                <c:pt idx="811">
                  <c:v>35.476619047619053</c:v>
                </c:pt>
                <c:pt idx="812">
                  <c:v>35.390158730158731</c:v>
                </c:pt>
                <c:pt idx="813">
                  <c:v>35.330492063492073</c:v>
                </c:pt>
                <c:pt idx="814">
                  <c:v>35.311952380952377</c:v>
                </c:pt>
                <c:pt idx="815">
                  <c:v>35.352777777777781</c:v>
                </c:pt>
                <c:pt idx="816">
                  <c:v>35.471603174603182</c:v>
                </c:pt>
                <c:pt idx="817">
                  <c:v>35.493444444444442</c:v>
                </c:pt>
                <c:pt idx="818">
                  <c:v>35.676190476190477</c:v>
                </c:pt>
                <c:pt idx="819">
                  <c:v>35.775888888888893</c:v>
                </c:pt>
                <c:pt idx="820">
                  <c:v>35.869301587301592</c:v>
                </c:pt>
                <c:pt idx="821">
                  <c:v>35.979888888888887</c:v>
                </c:pt>
                <c:pt idx="822">
                  <c:v>36.039380952380952</c:v>
                </c:pt>
                <c:pt idx="823">
                  <c:v>36.100793650793648</c:v>
                </c:pt>
                <c:pt idx="824">
                  <c:v>36.079507936507937</c:v>
                </c:pt>
                <c:pt idx="825">
                  <c:v>36.142238095238092</c:v>
                </c:pt>
                <c:pt idx="826">
                  <c:v>36.14861904761905</c:v>
                </c:pt>
                <c:pt idx="827">
                  <c:v>36.145825396825387</c:v>
                </c:pt>
                <c:pt idx="828">
                  <c:v>36.200634920634919</c:v>
                </c:pt>
                <c:pt idx="829">
                  <c:v>36.393873015873012</c:v>
                </c:pt>
                <c:pt idx="830">
                  <c:v>36.571460317460307</c:v>
                </c:pt>
                <c:pt idx="831">
                  <c:v>36.613761904761901</c:v>
                </c:pt>
                <c:pt idx="832">
                  <c:v>36.640968253968254</c:v>
                </c:pt>
                <c:pt idx="833">
                  <c:v>36.635555555555563</c:v>
                </c:pt>
                <c:pt idx="834">
                  <c:v>36.666952380952381</c:v>
                </c:pt>
                <c:pt idx="835">
                  <c:v>36.673222222222222</c:v>
                </c:pt>
                <c:pt idx="836">
                  <c:v>36.740666666666669</c:v>
                </c:pt>
                <c:pt idx="837">
                  <c:v>36.84509523809524</c:v>
                </c:pt>
                <c:pt idx="838">
                  <c:v>37.026999999999987</c:v>
                </c:pt>
                <c:pt idx="839">
                  <c:v>37.104730158730163</c:v>
                </c:pt>
                <c:pt idx="840">
                  <c:v>37.220936507936507</c:v>
                </c:pt>
                <c:pt idx="841">
                  <c:v>37.272603174603177</c:v>
                </c:pt>
                <c:pt idx="842">
                  <c:v>37.332158730158731</c:v>
                </c:pt>
                <c:pt idx="843">
                  <c:v>37.423047619047622</c:v>
                </c:pt>
                <c:pt idx="844">
                  <c:v>37.549571428571433</c:v>
                </c:pt>
                <c:pt idx="845">
                  <c:v>37.672111111111107</c:v>
                </c:pt>
                <c:pt idx="846">
                  <c:v>37.761634920634933</c:v>
                </c:pt>
                <c:pt idx="847">
                  <c:v>37.820825396825398</c:v>
                </c:pt>
                <c:pt idx="848">
                  <c:v>37.888952380952382</c:v>
                </c:pt>
                <c:pt idx="849">
                  <c:v>37.926111111111112</c:v>
                </c:pt>
                <c:pt idx="850">
                  <c:v>37.836952380952383</c:v>
                </c:pt>
                <c:pt idx="851">
                  <c:v>37.898716666666672</c:v>
                </c:pt>
                <c:pt idx="852">
                  <c:v>37.987350877192981</c:v>
                </c:pt>
                <c:pt idx="853">
                  <c:v>37.947456140350873</c:v>
                </c:pt>
                <c:pt idx="854">
                  <c:v>37.893456140350878</c:v>
                </c:pt>
                <c:pt idx="855">
                  <c:v>37.731701754385973</c:v>
                </c:pt>
                <c:pt idx="856">
                  <c:v>37.526912280701758</c:v>
                </c:pt>
                <c:pt idx="857">
                  <c:v>37.305473684210533</c:v>
                </c:pt>
                <c:pt idx="858">
                  <c:v>36.972982456140357</c:v>
                </c:pt>
                <c:pt idx="859">
                  <c:v>36.603631578947372</c:v>
                </c:pt>
                <c:pt idx="860">
                  <c:v>36.289666666666669</c:v>
                </c:pt>
                <c:pt idx="861">
                  <c:v>35.985561403508768</c:v>
                </c:pt>
                <c:pt idx="862">
                  <c:v>35.809870370370369</c:v>
                </c:pt>
                <c:pt idx="863">
                  <c:v>35.560870370370367</c:v>
                </c:pt>
                <c:pt idx="864">
                  <c:v>35.3484074074074</c:v>
                </c:pt>
                <c:pt idx="865">
                  <c:v>35.211722222222221</c:v>
                </c:pt>
                <c:pt idx="866">
                  <c:v>35.075740740740741</c:v>
                </c:pt>
                <c:pt idx="867">
                  <c:v>35.03235185185185</c:v>
                </c:pt>
                <c:pt idx="868">
                  <c:v>34.982962962962958</c:v>
                </c:pt>
                <c:pt idx="869">
                  <c:v>34.920314814814823</c:v>
                </c:pt>
                <c:pt idx="870">
                  <c:v>34.918888888888887</c:v>
                </c:pt>
                <c:pt idx="871">
                  <c:v>34.899907407407412</c:v>
                </c:pt>
                <c:pt idx="872">
                  <c:v>34.898824561403508</c:v>
                </c:pt>
                <c:pt idx="873">
                  <c:v>34.897316666666661</c:v>
                </c:pt>
                <c:pt idx="874">
                  <c:v>34.873666666666672</c:v>
                </c:pt>
                <c:pt idx="875">
                  <c:v>34.859116666666672</c:v>
                </c:pt>
                <c:pt idx="876">
                  <c:v>34.858116666666668</c:v>
                </c:pt>
                <c:pt idx="877">
                  <c:v>34.876035087719288</c:v>
                </c:pt>
                <c:pt idx="878">
                  <c:v>34.898789473684211</c:v>
                </c:pt>
                <c:pt idx="879">
                  <c:v>34.989438596491233</c:v>
                </c:pt>
                <c:pt idx="880">
                  <c:v>35.102754385964907</c:v>
                </c:pt>
                <c:pt idx="881">
                  <c:v>35.202017543859647</c:v>
                </c:pt>
                <c:pt idx="882">
                  <c:v>35.313859649122811</c:v>
                </c:pt>
                <c:pt idx="883">
                  <c:v>35.336199999999998</c:v>
                </c:pt>
                <c:pt idx="884">
                  <c:v>35.375183333333332</c:v>
                </c:pt>
                <c:pt idx="885">
                  <c:v>35.396666666666668</c:v>
                </c:pt>
                <c:pt idx="886">
                  <c:v>35.369566666666657</c:v>
                </c:pt>
                <c:pt idx="887">
                  <c:v>35.360483333333327</c:v>
                </c:pt>
                <c:pt idx="888">
                  <c:v>35.284100000000002</c:v>
                </c:pt>
                <c:pt idx="889">
                  <c:v>35.197583333333327</c:v>
                </c:pt>
                <c:pt idx="890">
                  <c:v>35.155949999999997</c:v>
                </c:pt>
                <c:pt idx="891">
                  <c:v>35.11183333333333</c:v>
                </c:pt>
                <c:pt idx="892">
                  <c:v>35.076300000000003</c:v>
                </c:pt>
                <c:pt idx="893">
                  <c:v>35.015783333333331</c:v>
                </c:pt>
                <c:pt idx="894">
                  <c:v>34.865400000000001</c:v>
                </c:pt>
                <c:pt idx="895">
                  <c:v>34.690266666666673</c:v>
                </c:pt>
                <c:pt idx="896">
                  <c:v>34.580166666666663</c:v>
                </c:pt>
                <c:pt idx="897">
                  <c:v>34.328800000000001</c:v>
                </c:pt>
                <c:pt idx="898">
                  <c:v>34.180015873015883</c:v>
                </c:pt>
                <c:pt idx="899">
                  <c:v>33.911222222222221</c:v>
                </c:pt>
                <c:pt idx="900">
                  <c:v>33.606857142857137</c:v>
                </c:pt>
                <c:pt idx="901">
                  <c:v>33.224936507936498</c:v>
                </c:pt>
                <c:pt idx="902">
                  <c:v>32.716650793650793</c:v>
                </c:pt>
                <c:pt idx="903">
                  <c:v>32.22315873015873</c:v>
                </c:pt>
                <c:pt idx="904">
                  <c:v>31.748380952380959</c:v>
                </c:pt>
                <c:pt idx="905">
                  <c:v>31.249476190476191</c:v>
                </c:pt>
                <c:pt idx="906">
                  <c:v>30.783793650793651</c:v>
                </c:pt>
                <c:pt idx="907">
                  <c:v>30.300396825396831</c:v>
                </c:pt>
                <c:pt idx="908">
                  <c:v>29.838285714285721</c:v>
                </c:pt>
                <c:pt idx="909">
                  <c:v>29.425444444444452</c:v>
                </c:pt>
                <c:pt idx="910">
                  <c:v>29.05034920634921</c:v>
                </c:pt>
                <c:pt idx="911">
                  <c:v>28.625174603174599</c:v>
                </c:pt>
                <c:pt idx="912">
                  <c:v>28.177825396825391</c:v>
                </c:pt>
                <c:pt idx="913">
                  <c:v>27.76988888888889</c:v>
                </c:pt>
                <c:pt idx="914">
                  <c:v>27.312111111111111</c:v>
                </c:pt>
                <c:pt idx="915">
                  <c:v>27.003920634920629</c:v>
                </c:pt>
                <c:pt idx="916">
                  <c:v>26.676349206349201</c:v>
                </c:pt>
                <c:pt idx="917">
                  <c:v>26.35184126984127</c:v>
                </c:pt>
                <c:pt idx="918">
                  <c:v>26.134238095238089</c:v>
                </c:pt>
                <c:pt idx="919">
                  <c:v>25.792428571428569</c:v>
                </c:pt>
                <c:pt idx="920">
                  <c:v>25.531047619047619</c:v>
                </c:pt>
                <c:pt idx="921">
                  <c:v>25.28511111111111</c:v>
                </c:pt>
                <c:pt idx="922">
                  <c:v>25.063841269841269</c:v>
                </c:pt>
                <c:pt idx="923">
                  <c:v>24.962079365079369</c:v>
                </c:pt>
                <c:pt idx="924">
                  <c:v>24.870888888888889</c:v>
                </c:pt>
                <c:pt idx="925">
                  <c:v>24.764682539682539</c:v>
                </c:pt>
                <c:pt idx="926">
                  <c:v>24.71012698412698</c:v>
                </c:pt>
                <c:pt idx="927">
                  <c:v>24.664603174603169</c:v>
                </c:pt>
                <c:pt idx="928">
                  <c:v>24.616492063492061</c:v>
                </c:pt>
                <c:pt idx="929">
                  <c:v>24.55777777777778</c:v>
                </c:pt>
                <c:pt idx="930">
                  <c:v>24.505984126984131</c:v>
                </c:pt>
                <c:pt idx="931">
                  <c:v>24.436746031746029</c:v>
                </c:pt>
                <c:pt idx="932">
                  <c:v>24.42728571428572</c:v>
                </c:pt>
                <c:pt idx="933">
                  <c:v>24.427714285714291</c:v>
                </c:pt>
                <c:pt idx="934">
                  <c:v>24.377476190476191</c:v>
                </c:pt>
                <c:pt idx="935">
                  <c:v>24.43214285714286</c:v>
                </c:pt>
                <c:pt idx="936">
                  <c:v>24.365746031746031</c:v>
                </c:pt>
                <c:pt idx="937">
                  <c:v>24.311888888888891</c:v>
                </c:pt>
                <c:pt idx="938">
                  <c:v>24.218079365079362</c:v>
                </c:pt>
                <c:pt idx="939">
                  <c:v>24.142904761904759</c:v>
                </c:pt>
                <c:pt idx="940">
                  <c:v>24.12822222222222</c:v>
                </c:pt>
                <c:pt idx="941">
                  <c:v>24.070142857142859</c:v>
                </c:pt>
                <c:pt idx="942">
                  <c:v>24.054233333333329</c:v>
                </c:pt>
                <c:pt idx="943">
                  <c:v>24.06465</c:v>
                </c:pt>
                <c:pt idx="944">
                  <c:v>24.087716666666669</c:v>
                </c:pt>
                <c:pt idx="945">
                  <c:v>24.06155</c:v>
                </c:pt>
                <c:pt idx="946">
                  <c:v>24.051616666666671</c:v>
                </c:pt>
                <c:pt idx="947">
                  <c:v>24.05298333333333</c:v>
                </c:pt>
                <c:pt idx="948">
                  <c:v>24.009866666666671</c:v>
                </c:pt>
                <c:pt idx="949">
                  <c:v>23.99711666666667</c:v>
                </c:pt>
                <c:pt idx="950">
                  <c:v>23.907283333333329</c:v>
                </c:pt>
                <c:pt idx="951">
                  <c:v>23.801766666666669</c:v>
                </c:pt>
                <c:pt idx="952">
                  <c:v>23.736899999999999</c:v>
                </c:pt>
                <c:pt idx="953">
                  <c:v>23.654250000000001</c:v>
                </c:pt>
                <c:pt idx="954">
                  <c:v>23.574133333333329</c:v>
                </c:pt>
                <c:pt idx="955">
                  <c:v>23.49271666666667</c:v>
                </c:pt>
                <c:pt idx="956">
                  <c:v>23.387166666666669</c:v>
                </c:pt>
                <c:pt idx="957">
                  <c:v>23.315666666666669</c:v>
                </c:pt>
                <c:pt idx="958">
                  <c:v>23.265916666666669</c:v>
                </c:pt>
                <c:pt idx="959">
                  <c:v>23.208850000000002</c:v>
                </c:pt>
                <c:pt idx="960">
                  <c:v>23.15721666666666</c:v>
                </c:pt>
                <c:pt idx="961">
                  <c:v>23.26508333333333</c:v>
                </c:pt>
                <c:pt idx="962">
                  <c:v>23.340816666666669</c:v>
                </c:pt>
                <c:pt idx="963">
                  <c:v>23.389206349206351</c:v>
                </c:pt>
                <c:pt idx="964">
                  <c:v>23.43452380952381</c:v>
                </c:pt>
                <c:pt idx="965">
                  <c:v>23.434603174603168</c:v>
                </c:pt>
                <c:pt idx="966">
                  <c:v>23.473587301587301</c:v>
                </c:pt>
                <c:pt idx="967">
                  <c:v>23.532079365079369</c:v>
                </c:pt>
                <c:pt idx="968">
                  <c:v>23.58880952380952</c:v>
                </c:pt>
                <c:pt idx="969">
                  <c:v>23.646952380952381</c:v>
                </c:pt>
                <c:pt idx="970">
                  <c:v>23.67834920634921</c:v>
                </c:pt>
                <c:pt idx="971">
                  <c:v>23.80930158730159</c:v>
                </c:pt>
                <c:pt idx="972">
                  <c:v>23.931904761904761</c:v>
                </c:pt>
                <c:pt idx="973">
                  <c:v>24.059793650793651</c:v>
                </c:pt>
                <c:pt idx="974">
                  <c:v>24.159761904761901</c:v>
                </c:pt>
                <c:pt idx="975">
                  <c:v>24.265142857142848</c:v>
                </c:pt>
                <c:pt idx="976">
                  <c:v>24.343666666666671</c:v>
                </c:pt>
                <c:pt idx="977">
                  <c:v>24.39215873015873</c:v>
                </c:pt>
                <c:pt idx="978">
                  <c:v>24.50222222222223</c:v>
                </c:pt>
                <c:pt idx="979">
                  <c:v>24.606111111111112</c:v>
                </c:pt>
                <c:pt idx="980">
                  <c:v>24.697476190476191</c:v>
                </c:pt>
                <c:pt idx="981">
                  <c:v>24.780285714285711</c:v>
                </c:pt>
                <c:pt idx="982">
                  <c:v>24.73046031746032</c:v>
                </c:pt>
                <c:pt idx="983">
                  <c:v>24.712</c:v>
                </c:pt>
                <c:pt idx="984">
                  <c:v>24.715777777777781</c:v>
                </c:pt>
                <c:pt idx="985">
                  <c:v>24.699380952380949</c:v>
                </c:pt>
                <c:pt idx="986">
                  <c:v>24.71952380952381</c:v>
                </c:pt>
                <c:pt idx="987">
                  <c:v>24.72026984126984</c:v>
                </c:pt>
                <c:pt idx="988">
                  <c:v>24.707000000000001</c:v>
                </c:pt>
                <c:pt idx="989">
                  <c:v>24.685253968253971</c:v>
                </c:pt>
                <c:pt idx="990">
                  <c:v>24.675380952380952</c:v>
                </c:pt>
                <c:pt idx="991">
                  <c:v>24.679396825396829</c:v>
                </c:pt>
                <c:pt idx="992">
                  <c:v>24.68106349206349</c:v>
                </c:pt>
                <c:pt idx="993">
                  <c:v>24.66419047619047</c:v>
                </c:pt>
                <c:pt idx="994">
                  <c:v>24.566285714285709</c:v>
                </c:pt>
                <c:pt idx="995">
                  <c:v>24.524253968253969</c:v>
                </c:pt>
                <c:pt idx="996">
                  <c:v>24.47388888888889</c:v>
                </c:pt>
                <c:pt idx="997">
                  <c:v>24.465476190476188</c:v>
                </c:pt>
                <c:pt idx="998">
                  <c:v>24.491571428571429</c:v>
                </c:pt>
                <c:pt idx="999">
                  <c:v>24.4635873015873</c:v>
                </c:pt>
                <c:pt idx="1000">
                  <c:v>24.413523809523809</c:v>
                </c:pt>
                <c:pt idx="1001">
                  <c:v>24.427365079365082</c:v>
                </c:pt>
                <c:pt idx="1002">
                  <c:v>24.507380952380959</c:v>
                </c:pt>
                <c:pt idx="1003">
                  <c:v>24.523</c:v>
                </c:pt>
                <c:pt idx="1004">
                  <c:v>24.638999999999999</c:v>
                </c:pt>
                <c:pt idx="1005">
                  <c:v>24.69925396825397</c:v>
                </c:pt>
                <c:pt idx="1006">
                  <c:v>24.780571428571431</c:v>
                </c:pt>
                <c:pt idx="1007">
                  <c:v>24.85477777777778</c:v>
                </c:pt>
                <c:pt idx="1008">
                  <c:v>24.93242857142857</c:v>
                </c:pt>
                <c:pt idx="1009">
                  <c:v>25.023206349206351</c:v>
                </c:pt>
                <c:pt idx="1010">
                  <c:v>25.103555555555559</c:v>
                </c:pt>
                <c:pt idx="1011">
                  <c:v>25.217238095238098</c:v>
                </c:pt>
                <c:pt idx="1012">
                  <c:v>25.355365079365079</c:v>
                </c:pt>
                <c:pt idx="1013">
                  <c:v>25.404873015873019</c:v>
                </c:pt>
                <c:pt idx="1014">
                  <c:v>25.495888888888889</c:v>
                </c:pt>
                <c:pt idx="1015">
                  <c:v>25.661634920634921</c:v>
                </c:pt>
                <c:pt idx="1016">
                  <c:v>25.702730158730152</c:v>
                </c:pt>
                <c:pt idx="1017">
                  <c:v>25.753761904761909</c:v>
                </c:pt>
                <c:pt idx="1018">
                  <c:v>25.79938095238095</c:v>
                </c:pt>
                <c:pt idx="1019">
                  <c:v>25.821301587301591</c:v>
                </c:pt>
                <c:pt idx="1020">
                  <c:v>25.814492063492061</c:v>
                </c:pt>
                <c:pt idx="1021">
                  <c:v>25.86439682539682</c:v>
                </c:pt>
                <c:pt idx="1022">
                  <c:v>25.80453968253968</c:v>
                </c:pt>
                <c:pt idx="1023">
                  <c:v>25.6754126984127</c:v>
                </c:pt>
                <c:pt idx="1024">
                  <c:v>25.595857142857142</c:v>
                </c:pt>
                <c:pt idx="1025">
                  <c:v>25.494269841269841</c:v>
                </c:pt>
                <c:pt idx="1026">
                  <c:v>25.466492063492058</c:v>
                </c:pt>
                <c:pt idx="1027">
                  <c:v>25.439350000000001</c:v>
                </c:pt>
                <c:pt idx="1028">
                  <c:v>25.417157894736839</c:v>
                </c:pt>
                <c:pt idx="1029">
                  <c:v>25.389592592592589</c:v>
                </c:pt>
                <c:pt idx="1030">
                  <c:v>25.340901960784311</c:v>
                </c:pt>
                <c:pt idx="1031">
                  <c:v>25.314</c:v>
                </c:pt>
                <c:pt idx="1032">
                  <c:v>25.1718431372549</c:v>
                </c:pt>
                <c:pt idx="1033">
                  <c:v>25.005960784313729</c:v>
                </c:pt>
                <c:pt idx="1034">
                  <c:v>24.951333333333331</c:v>
                </c:pt>
                <c:pt idx="1035">
                  <c:v>24.820041666666668</c:v>
                </c:pt>
                <c:pt idx="1036">
                  <c:v>24.701812499999999</c:v>
                </c:pt>
                <c:pt idx="1037">
                  <c:v>24.686562500000001</c:v>
                </c:pt>
                <c:pt idx="1038">
                  <c:v>24.643520833333341</c:v>
                </c:pt>
                <c:pt idx="1039">
                  <c:v>24.625604166666669</c:v>
                </c:pt>
                <c:pt idx="1040">
                  <c:v>24.603645833333331</c:v>
                </c:pt>
                <c:pt idx="1041">
                  <c:v>24.643166666666669</c:v>
                </c:pt>
                <c:pt idx="1042">
                  <c:v>24.63045833333333</c:v>
                </c:pt>
                <c:pt idx="1043">
                  <c:v>24.708083333333331</c:v>
                </c:pt>
                <c:pt idx="1044">
                  <c:v>24.77385416666667</c:v>
                </c:pt>
                <c:pt idx="1045">
                  <c:v>24.851125</c:v>
                </c:pt>
                <c:pt idx="1046">
                  <c:v>24.807645833333339</c:v>
                </c:pt>
                <c:pt idx="1047">
                  <c:v>24.784208333333339</c:v>
                </c:pt>
                <c:pt idx="1048">
                  <c:v>24.71362745098039</c:v>
                </c:pt>
                <c:pt idx="1049">
                  <c:v>24.697296296296301</c:v>
                </c:pt>
                <c:pt idx="1050">
                  <c:v>24.68275438596492</c:v>
                </c:pt>
                <c:pt idx="1051">
                  <c:v>24.639433333333329</c:v>
                </c:pt>
                <c:pt idx="1052">
                  <c:v>24.553349999999998</c:v>
                </c:pt>
                <c:pt idx="1053">
                  <c:v>24.507683333333329</c:v>
                </c:pt>
                <c:pt idx="1054">
                  <c:v>24.475549999999998</c:v>
                </c:pt>
                <c:pt idx="1055">
                  <c:v>24.447873015873011</c:v>
                </c:pt>
                <c:pt idx="1056">
                  <c:v>24.409349206349209</c:v>
                </c:pt>
                <c:pt idx="1057">
                  <c:v>24.37692063492063</c:v>
                </c:pt>
                <c:pt idx="1058">
                  <c:v>24.332777777777778</c:v>
                </c:pt>
                <c:pt idx="1059">
                  <c:v>24.265396825396831</c:v>
                </c:pt>
                <c:pt idx="1060">
                  <c:v>24.157476190476189</c:v>
                </c:pt>
                <c:pt idx="1061">
                  <c:v>24.103507936507931</c:v>
                </c:pt>
                <c:pt idx="1062">
                  <c:v>24.035380952380951</c:v>
                </c:pt>
                <c:pt idx="1063">
                  <c:v>23.91514285714285</c:v>
                </c:pt>
                <c:pt idx="1064">
                  <c:v>23.78184126984128</c:v>
                </c:pt>
                <c:pt idx="1065">
                  <c:v>23.724015873015869</c:v>
                </c:pt>
                <c:pt idx="1066">
                  <c:v>23.618349206349212</c:v>
                </c:pt>
                <c:pt idx="1067">
                  <c:v>23.554857142857141</c:v>
                </c:pt>
                <c:pt idx="1068">
                  <c:v>23.475555555555559</c:v>
                </c:pt>
                <c:pt idx="1069">
                  <c:v>23.395428571428571</c:v>
                </c:pt>
                <c:pt idx="1070">
                  <c:v>23.290634920634918</c:v>
                </c:pt>
                <c:pt idx="1071">
                  <c:v>23.251666666666669</c:v>
                </c:pt>
                <c:pt idx="1072">
                  <c:v>23.22649206349206</c:v>
                </c:pt>
                <c:pt idx="1073">
                  <c:v>23.18877777777778</c:v>
                </c:pt>
                <c:pt idx="1074">
                  <c:v>23.20615873015873</c:v>
                </c:pt>
                <c:pt idx="1075">
                  <c:v>23.24371428571429</c:v>
                </c:pt>
                <c:pt idx="1076">
                  <c:v>23.353380952380959</c:v>
                </c:pt>
                <c:pt idx="1077">
                  <c:v>23.49909523809524</c:v>
                </c:pt>
                <c:pt idx="1078">
                  <c:v>23.6737619047619</c:v>
                </c:pt>
                <c:pt idx="1079">
                  <c:v>23.866936507936501</c:v>
                </c:pt>
                <c:pt idx="1080">
                  <c:v>24.14646031746031</c:v>
                </c:pt>
                <c:pt idx="1081">
                  <c:v>24.32324206349206</c:v>
                </c:pt>
                <c:pt idx="1082">
                  <c:v>24.50675756056809</c:v>
                </c:pt>
                <c:pt idx="1083">
                  <c:v>25.272854260651631</c:v>
                </c:pt>
                <c:pt idx="1084">
                  <c:v>26.16029908103593</c:v>
                </c:pt>
                <c:pt idx="1085">
                  <c:v>27.233452715121139</c:v>
                </c:pt>
                <c:pt idx="1086">
                  <c:v>27.776292522974099</c:v>
                </c:pt>
                <c:pt idx="1087">
                  <c:v>29.29437318295739</c:v>
                </c:pt>
                <c:pt idx="1088">
                  <c:v>30.792581035923138</c:v>
                </c:pt>
                <c:pt idx="1089">
                  <c:v>32.344197577276518</c:v>
                </c:pt>
                <c:pt idx="1090">
                  <c:v>33.858895029239761</c:v>
                </c:pt>
                <c:pt idx="1091">
                  <c:v>35.472272807017539</c:v>
                </c:pt>
                <c:pt idx="1092">
                  <c:v>36.947837677527147</c:v>
                </c:pt>
                <c:pt idx="1093">
                  <c:v>38.21891837928154</c:v>
                </c:pt>
                <c:pt idx="1094">
                  <c:v>39.329529657477018</c:v>
                </c:pt>
                <c:pt idx="1095">
                  <c:v>40.254655304928988</c:v>
                </c:pt>
                <c:pt idx="1096">
                  <c:v>41.26001829573935</c:v>
                </c:pt>
                <c:pt idx="1097">
                  <c:v>42.236913157894733</c:v>
                </c:pt>
                <c:pt idx="1098">
                  <c:v>43.155180325814527</c:v>
                </c:pt>
                <c:pt idx="1099">
                  <c:v>44.055414202172088</c:v>
                </c:pt>
                <c:pt idx="1100">
                  <c:v>45.041680868838768</c:v>
                </c:pt>
                <c:pt idx="1101">
                  <c:v>45.96209185463659</c:v>
                </c:pt>
                <c:pt idx="1102">
                  <c:v>46.651646031746033</c:v>
                </c:pt>
                <c:pt idx="1103">
                  <c:v>46.781158730158722</c:v>
                </c:pt>
                <c:pt idx="1104">
                  <c:v>47.103190476190477</c:v>
                </c:pt>
                <c:pt idx="1105">
                  <c:v>47.149190476190483</c:v>
                </c:pt>
                <c:pt idx="1106">
                  <c:v>47.340716666666673</c:v>
                </c:pt>
                <c:pt idx="1107">
                  <c:v>48.012210526315791</c:v>
                </c:pt>
                <c:pt idx="1108">
                  <c:v>47.352157894736841</c:v>
                </c:pt>
                <c:pt idx="1109">
                  <c:v>46.741736842105261</c:v>
                </c:pt>
                <c:pt idx="1110">
                  <c:v>46.281631578947383</c:v>
                </c:pt>
                <c:pt idx="1111">
                  <c:v>45.821789473684213</c:v>
                </c:pt>
                <c:pt idx="1112">
                  <c:v>45.388543859649133</c:v>
                </c:pt>
                <c:pt idx="1113">
                  <c:v>45.22505263157894</c:v>
                </c:pt>
                <c:pt idx="1114">
                  <c:v>45.195403508771932</c:v>
                </c:pt>
                <c:pt idx="1115">
                  <c:v>45.261964912280703</c:v>
                </c:pt>
                <c:pt idx="1116">
                  <c:v>45.553578947368408</c:v>
                </c:pt>
                <c:pt idx="1117">
                  <c:v>45.692175438596493</c:v>
                </c:pt>
                <c:pt idx="1118">
                  <c:v>45.69091228070176</c:v>
                </c:pt>
                <c:pt idx="1119">
                  <c:v>45.695385964912283</c:v>
                </c:pt>
                <c:pt idx="1120">
                  <c:v>45.655824561403513</c:v>
                </c:pt>
                <c:pt idx="1121">
                  <c:v>45.51745614035088</c:v>
                </c:pt>
                <c:pt idx="1122">
                  <c:v>45.474210526315787</c:v>
                </c:pt>
                <c:pt idx="1123">
                  <c:v>45.393543859649128</c:v>
                </c:pt>
                <c:pt idx="1124">
                  <c:v>45.401631578947367</c:v>
                </c:pt>
                <c:pt idx="1125">
                  <c:v>45.395403508771928</c:v>
                </c:pt>
                <c:pt idx="1126">
                  <c:v>45.646444444444427</c:v>
                </c:pt>
                <c:pt idx="1127">
                  <c:v>45.601526315789471</c:v>
                </c:pt>
                <c:pt idx="1128">
                  <c:v>45.601050000000008</c:v>
                </c:pt>
                <c:pt idx="1129">
                  <c:v>45.819833333333328</c:v>
                </c:pt>
                <c:pt idx="1130">
                  <c:v>46.143300000000004</c:v>
                </c:pt>
                <c:pt idx="1131">
                  <c:v>46.272100000000002</c:v>
                </c:pt>
                <c:pt idx="1132">
                  <c:v>46.400849999999998</c:v>
                </c:pt>
                <c:pt idx="1133">
                  <c:v>46.3765</c:v>
                </c:pt>
                <c:pt idx="1134">
                  <c:v>46.0274</c:v>
                </c:pt>
                <c:pt idx="1135">
                  <c:v>45.740299999999998</c:v>
                </c:pt>
                <c:pt idx="1136">
                  <c:v>45.4998</c:v>
                </c:pt>
                <c:pt idx="1137">
                  <c:v>45.364982456140353</c:v>
                </c:pt>
                <c:pt idx="1138">
                  <c:v>45.098824561403511</c:v>
                </c:pt>
                <c:pt idx="1139">
                  <c:v>44.775438596491227</c:v>
                </c:pt>
                <c:pt idx="1140">
                  <c:v>44.413315789473693</c:v>
                </c:pt>
                <c:pt idx="1141">
                  <c:v>44.000438596491229</c:v>
                </c:pt>
                <c:pt idx="1142">
                  <c:v>43.612035087719299</c:v>
                </c:pt>
                <c:pt idx="1143">
                  <c:v>43.038912280701759</c:v>
                </c:pt>
                <c:pt idx="1144">
                  <c:v>42.467385964912268</c:v>
                </c:pt>
                <c:pt idx="1145">
                  <c:v>41.944964912280703</c:v>
                </c:pt>
                <c:pt idx="1146">
                  <c:v>41.322789473684217</c:v>
                </c:pt>
                <c:pt idx="1147">
                  <c:v>40.866399999999999</c:v>
                </c:pt>
                <c:pt idx="1148">
                  <c:v>40.322150000000001</c:v>
                </c:pt>
                <c:pt idx="1149">
                  <c:v>39.771133333333331</c:v>
                </c:pt>
                <c:pt idx="1150">
                  <c:v>39.395333333333333</c:v>
                </c:pt>
                <c:pt idx="1151">
                  <c:v>38.804116666666673</c:v>
                </c:pt>
                <c:pt idx="1152">
                  <c:v>38.258800000000001</c:v>
                </c:pt>
                <c:pt idx="1153">
                  <c:v>37.693116666666668</c:v>
                </c:pt>
                <c:pt idx="1154">
                  <c:v>37.089783333333337</c:v>
                </c:pt>
                <c:pt idx="1155">
                  <c:v>36.687150000000003</c:v>
                </c:pt>
                <c:pt idx="1156">
                  <c:v>36.331400000000002</c:v>
                </c:pt>
                <c:pt idx="1157">
                  <c:v>36.039033333333329</c:v>
                </c:pt>
                <c:pt idx="1158">
                  <c:v>35.928126984126983</c:v>
                </c:pt>
                <c:pt idx="1159">
                  <c:v>35.631507936507937</c:v>
                </c:pt>
                <c:pt idx="1160">
                  <c:v>35.494857142857143</c:v>
                </c:pt>
                <c:pt idx="1161">
                  <c:v>35.480888888888877</c:v>
                </c:pt>
                <c:pt idx="1162">
                  <c:v>35.492444444444438</c:v>
                </c:pt>
                <c:pt idx="1163">
                  <c:v>35.413777777777767</c:v>
                </c:pt>
                <c:pt idx="1164">
                  <c:v>35.406333333333329</c:v>
                </c:pt>
                <c:pt idx="1165">
                  <c:v>35.383746031746028</c:v>
                </c:pt>
                <c:pt idx="1166">
                  <c:v>35.309714285714293</c:v>
                </c:pt>
                <c:pt idx="1167">
                  <c:v>35.369285714285724</c:v>
                </c:pt>
                <c:pt idx="1168">
                  <c:v>35.406666666666673</c:v>
                </c:pt>
                <c:pt idx="1169">
                  <c:v>35.414777777777772</c:v>
                </c:pt>
                <c:pt idx="1170">
                  <c:v>35.405222222222221</c:v>
                </c:pt>
                <c:pt idx="1171">
                  <c:v>35.318206349206349</c:v>
                </c:pt>
                <c:pt idx="1172">
                  <c:v>35.258968253968263</c:v>
                </c:pt>
                <c:pt idx="1173">
                  <c:v>35.099269841269837</c:v>
                </c:pt>
                <c:pt idx="1174">
                  <c:v>35.002809523809518</c:v>
                </c:pt>
                <c:pt idx="1175">
                  <c:v>34.94766666666667</c:v>
                </c:pt>
                <c:pt idx="1176">
                  <c:v>34.817460317460323</c:v>
                </c:pt>
                <c:pt idx="1177">
                  <c:v>34.67738095238095</c:v>
                </c:pt>
                <c:pt idx="1178">
                  <c:v>34.496825396825393</c:v>
                </c:pt>
                <c:pt idx="1179">
                  <c:v>34.449349206349211</c:v>
                </c:pt>
                <c:pt idx="1180">
                  <c:v>34.270936507936511</c:v>
                </c:pt>
                <c:pt idx="1181">
                  <c:v>34.03449206349206</c:v>
                </c:pt>
                <c:pt idx="1182">
                  <c:v>33.724761904761898</c:v>
                </c:pt>
                <c:pt idx="1183">
                  <c:v>33.483936507936512</c:v>
                </c:pt>
                <c:pt idx="1184">
                  <c:v>33.318285714285707</c:v>
                </c:pt>
                <c:pt idx="1185">
                  <c:v>33.20536507936508</c:v>
                </c:pt>
                <c:pt idx="1186">
                  <c:v>33.131714285714288</c:v>
                </c:pt>
                <c:pt idx="1187">
                  <c:v>33.057317460317464</c:v>
                </c:pt>
                <c:pt idx="1188">
                  <c:v>32.976383333333331</c:v>
                </c:pt>
                <c:pt idx="1189">
                  <c:v>32.97069736842105</c:v>
                </c:pt>
                <c:pt idx="1190">
                  <c:v>32.911568226120863</c:v>
                </c:pt>
                <c:pt idx="1191">
                  <c:v>32.848293085655307</c:v>
                </c:pt>
                <c:pt idx="1192">
                  <c:v>32.741659442724462</c:v>
                </c:pt>
                <c:pt idx="1193">
                  <c:v>32.647539731682151</c:v>
                </c:pt>
                <c:pt idx="1194">
                  <c:v>32.572424148606807</c:v>
                </c:pt>
                <c:pt idx="1195">
                  <c:v>32.53313828689371</c:v>
                </c:pt>
                <c:pt idx="1196">
                  <c:v>32.497666666666667</c:v>
                </c:pt>
                <c:pt idx="1197">
                  <c:v>32.466658410732713</c:v>
                </c:pt>
                <c:pt idx="1198">
                  <c:v>32.437230134158924</c:v>
                </c:pt>
                <c:pt idx="1199">
                  <c:v>32.415278637770903</c:v>
                </c:pt>
                <c:pt idx="1200">
                  <c:v>32.360869969040237</c:v>
                </c:pt>
                <c:pt idx="1201">
                  <c:v>32.334584107327139</c:v>
                </c:pt>
                <c:pt idx="1202">
                  <c:v>32.331726522187829</c:v>
                </c:pt>
                <c:pt idx="1203">
                  <c:v>32.316689370485037</c:v>
                </c:pt>
                <c:pt idx="1204">
                  <c:v>32.256313725490187</c:v>
                </c:pt>
                <c:pt idx="1205">
                  <c:v>32.182920536635713</c:v>
                </c:pt>
                <c:pt idx="1206">
                  <c:v>32.016280701754383</c:v>
                </c:pt>
                <c:pt idx="1207">
                  <c:v>31.92523379629629</c:v>
                </c:pt>
                <c:pt idx="1208">
                  <c:v>31.726016203703701</c:v>
                </c:pt>
                <c:pt idx="1209">
                  <c:v>31.617267285861711</c:v>
                </c:pt>
                <c:pt idx="1210">
                  <c:v>31.54705750487329</c:v>
                </c:pt>
                <c:pt idx="1211">
                  <c:v>31.459436842105269</c:v>
                </c:pt>
                <c:pt idx="1212">
                  <c:v>31.202033333333329</c:v>
                </c:pt>
                <c:pt idx="1213">
                  <c:v>31.058066666666669</c:v>
                </c:pt>
                <c:pt idx="1214">
                  <c:v>30.948366666666669</c:v>
                </c:pt>
                <c:pt idx="1215">
                  <c:v>30.869466666666671</c:v>
                </c:pt>
                <c:pt idx="1216">
                  <c:v>30.8184</c:v>
                </c:pt>
                <c:pt idx="1217">
                  <c:v>30.774516666666671</c:v>
                </c:pt>
                <c:pt idx="1218">
                  <c:v>30.73801666666667</c:v>
                </c:pt>
                <c:pt idx="1219">
                  <c:v>30.578183333333332</c:v>
                </c:pt>
                <c:pt idx="1220">
                  <c:v>30.402683333333329</c:v>
                </c:pt>
                <c:pt idx="1221">
                  <c:v>30.359766666666669</c:v>
                </c:pt>
                <c:pt idx="1222">
                  <c:v>30.382866666666668</c:v>
                </c:pt>
                <c:pt idx="1223">
                  <c:v>30.453316666666669</c:v>
                </c:pt>
                <c:pt idx="1224">
                  <c:v>30.45635</c:v>
                </c:pt>
                <c:pt idx="1225">
                  <c:v>30.420566666666669</c:v>
                </c:pt>
                <c:pt idx="1226">
                  <c:v>30.511816666666661</c:v>
                </c:pt>
                <c:pt idx="1227">
                  <c:v>30.65591666666667</c:v>
                </c:pt>
                <c:pt idx="1228">
                  <c:v>30.793650793650791</c:v>
                </c:pt>
                <c:pt idx="1229">
                  <c:v>31.009603174603171</c:v>
                </c:pt>
                <c:pt idx="1230">
                  <c:v>31.1938253968254</c:v>
                </c:pt>
                <c:pt idx="1231">
                  <c:v>31.25884126984127</c:v>
                </c:pt>
                <c:pt idx="1232">
                  <c:v>31.42400000000001</c:v>
                </c:pt>
                <c:pt idx="1233">
                  <c:v>31.648190476190479</c:v>
                </c:pt>
                <c:pt idx="1234">
                  <c:v>31.755873015873021</c:v>
                </c:pt>
                <c:pt idx="1235">
                  <c:v>31.740079365079371</c:v>
                </c:pt>
                <c:pt idx="1236">
                  <c:v>31.86123809523809</c:v>
                </c:pt>
                <c:pt idx="1237">
                  <c:v>31.952730158730159</c:v>
                </c:pt>
                <c:pt idx="1238">
                  <c:v>32.063063492063492</c:v>
                </c:pt>
                <c:pt idx="1239">
                  <c:v>32.155285714285718</c:v>
                </c:pt>
                <c:pt idx="1240">
                  <c:v>32.398555555555546</c:v>
                </c:pt>
                <c:pt idx="1241">
                  <c:v>32.66538095238095</c:v>
                </c:pt>
                <c:pt idx="1242">
                  <c:v>32.81869841269841</c:v>
                </c:pt>
                <c:pt idx="1243">
                  <c:v>32.887126984126994</c:v>
                </c:pt>
                <c:pt idx="1244">
                  <c:v>32.921539682539681</c:v>
                </c:pt>
                <c:pt idx="1245">
                  <c:v>33.048158730158733</c:v>
                </c:pt>
                <c:pt idx="1246">
                  <c:v>33.129269841269853</c:v>
                </c:pt>
                <c:pt idx="1247">
                  <c:v>33.090412698412699</c:v>
                </c:pt>
                <c:pt idx="1248">
                  <c:v>33.129857142857141</c:v>
                </c:pt>
                <c:pt idx="1249">
                  <c:v>33.147111111111109</c:v>
                </c:pt>
                <c:pt idx="1250">
                  <c:v>33.133333333333333</c:v>
                </c:pt>
                <c:pt idx="1251">
                  <c:v>33.169095238095252</c:v>
                </c:pt>
                <c:pt idx="1252">
                  <c:v>33.274587301587303</c:v>
                </c:pt>
                <c:pt idx="1253">
                  <c:v>33.33223809523809</c:v>
                </c:pt>
                <c:pt idx="1254">
                  <c:v>33.441174603174602</c:v>
                </c:pt>
                <c:pt idx="1255">
                  <c:v>33.50022222222222</c:v>
                </c:pt>
                <c:pt idx="1256">
                  <c:v>33.661253968253973</c:v>
                </c:pt>
                <c:pt idx="1257">
                  <c:v>33.667301587301587</c:v>
                </c:pt>
                <c:pt idx="1258">
                  <c:v>33.589920634920638</c:v>
                </c:pt>
                <c:pt idx="1259">
                  <c:v>33.55652380952381</c:v>
                </c:pt>
                <c:pt idx="1260">
                  <c:v>33.496301587301588</c:v>
                </c:pt>
                <c:pt idx="1261">
                  <c:v>33.410317460317458</c:v>
                </c:pt>
                <c:pt idx="1262">
                  <c:v>33.273338888888887</c:v>
                </c:pt>
                <c:pt idx="1263">
                  <c:v>33.090400000000002</c:v>
                </c:pt>
                <c:pt idx="1264">
                  <c:v>32.982985714285711</c:v>
                </c:pt>
                <c:pt idx="1265">
                  <c:v>32.722465873015871</c:v>
                </c:pt>
                <c:pt idx="1266">
                  <c:v>32.508123809523809</c:v>
                </c:pt>
                <c:pt idx="1267">
                  <c:v>32.324732539682543</c:v>
                </c:pt>
                <c:pt idx="1268">
                  <c:v>32.210444444444441</c:v>
                </c:pt>
                <c:pt idx="1269">
                  <c:v>32.01875873015873</c:v>
                </c:pt>
                <c:pt idx="1270">
                  <c:v>31.720759523809519</c:v>
                </c:pt>
                <c:pt idx="1271">
                  <c:v>31.53466507936508</c:v>
                </c:pt>
                <c:pt idx="1272">
                  <c:v>31.28872777777778</c:v>
                </c:pt>
                <c:pt idx="1273">
                  <c:v>31.05413174603175</c:v>
                </c:pt>
                <c:pt idx="1274">
                  <c:v>30.79526666666667</c:v>
                </c:pt>
                <c:pt idx="1275">
                  <c:v>30.549742063492062</c:v>
                </c:pt>
                <c:pt idx="1276">
                  <c:v>30.383842063492061</c:v>
                </c:pt>
                <c:pt idx="1277">
                  <c:v>30.109904761904762</c:v>
                </c:pt>
                <c:pt idx="1278">
                  <c:v>29.927739682539681</c:v>
                </c:pt>
                <c:pt idx="1279">
                  <c:v>29.83140952380953</c:v>
                </c:pt>
                <c:pt idx="1280">
                  <c:v>29.612731746031741</c:v>
                </c:pt>
                <c:pt idx="1281">
                  <c:v>29.504118253968251</c:v>
                </c:pt>
                <c:pt idx="1282">
                  <c:v>29.38298809523809</c:v>
                </c:pt>
                <c:pt idx="1283">
                  <c:v>29.335507936507931</c:v>
                </c:pt>
                <c:pt idx="1284">
                  <c:v>29.305571428571429</c:v>
                </c:pt>
                <c:pt idx="1285">
                  <c:v>29.3034126984127</c:v>
                </c:pt>
                <c:pt idx="1286">
                  <c:v>29.405952380952389</c:v>
                </c:pt>
                <c:pt idx="1287">
                  <c:v>29.501841269841272</c:v>
                </c:pt>
                <c:pt idx="1288">
                  <c:v>29.6235873015873</c:v>
                </c:pt>
                <c:pt idx="1289">
                  <c:v>29.780333333333331</c:v>
                </c:pt>
                <c:pt idx="1290">
                  <c:v>29.819903174603169</c:v>
                </c:pt>
                <c:pt idx="1291">
                  <c:v>29.92680614035088</c:v>
                </c:pt>
                <c:pt idx="1292">
                  <c:v>29.960360623781678</c:v>
                </c:pt>
                <c:pt idx="1293">
                  <c:v>30.102192982456138</c:v>
                </c:pt>
                <c:pt idx="1294">
                  <c:v>30.215242518059849</c:v>
                </c:pt>
                <c:pt idx="1295">
                  <c:v>30.32402683178535</c:v>
                </c:pt>
                <c:pt idx="1296">
                  <c:v>30.37745833333333</c:v>
                </c:pt>
                <c:pt idx="1297">
                  <c:v>30.36951503267974</c:v>
                </c:pt>
                <c:pt idx="1298">
                  <c:v>30.570938562091499</c:v>
                </c:pt>
                <c:pt idx="1299">
                  <c:v>30.674984313725489</c:v>
                </c:pt>
                <c:pt idx="1300">
                  <c:v>30.791628758169939</c:v>
                </c:pt>
                <c:pt idx="1301">
                  <c:v>30.95548496732026</c:v>
                </c:pt>
                <c:pt idx="1302">
                  <c:v>31.059347712418301</c:v>
                </c:pt>
                <c:pt idx="1303">
                  <c:v>31.143388235294118</c:v>
                </c:pt>
                <c:pt idx="1304">
                  <c:v>31.25771633986928</c:v>
                </c:pt>
                <c:pt idx="1305">
                  <c:v>31.31943006535948</c:v>
                </c:pt>
                <c:pt idx="1306">
                  <c:v>31.27658431372549</c:v>
                </c:pt>
                <c:pt idx="1307">
                  <c:v>31.27382091503268</c:v>
                </c:pt>
                <c:pt idx="1308">
                  <c:v>31.201411764705881</c:v>
                </c:pt>
                <c:pt idx="1309">
                  <c:v>31.115291503267969</c:v>
                </c:pt>
                <c:pt idx="1310">
                  <c:v>30.91525359477124</c:v>
                </c:pt>
                <c:pt idx="1311">
                  <c:v>30.836579656862749</c:v>
                </c:pt>
                <c:pt idx="1312">
                  <c:v>30.814651416122</c:v>
                </c:pt>
                <c:pt idx="1313">
                  <c:v>30.775274853801179</c:v>
                </c:pt>
                <c:pt idx="1314">
                  <c:v>30.662753411306038</c:v>
                </c:pt>
                <c:pt idx="1315">
                  <c:v>30.482561403508772</c:v>
                </c:pt>
                <c:pt idx="1316">
                  <c:v>30.426982456140351</c:v>
                </c:pt>
                <c:pt idx="1317">
                  <c:v>30.402950000000001</c:v>
                </c:pt>
                <c:pt idx="1318">
                  <c:v>30.373222222222221</c:v>
                </c:pt>
                <c:pt idx="1319">
                  <c:v>30.302920634920639</c:v>
                </c:pt>
                <c:pt idx="1320">
                  <c:v>30.244079365079362</c:v>
                </c:pt>
                <c:pt idx="1321">
                  <c:v>30.186301587301589</c:v>
                </c:pt>
                <c:pt idx="1322">
                  <c:v>30.126365079365069</c:v>
                </c:pt>
                <c:pt idx="1323">
                  <c:v>30.03442857142857</c:v>
                </c:pt>
                <c:pt idx="1324">
                  <c:v>29.962587301587298</c:v>
                </c:pt>
                <c:pt idx="1325">
                  <c:v>29.87385714285714</c:v>
                </c:pt>
                <c:pt idx="1326">
                  <c:v>29.7925238095238</c:v>
                </c:pt>
                <c:pt idx="1327">
                  <c:v>29.68496825396825</c:v>
                </c:pt>
                <c:pt idx="1328">
                  <c:v>29.55419047619047</c:v>
                </c:pt>
                <c:pt idx="1329">
                  <c:v>29.394634920634921</c:v>
                </c:pt>
                <c:pt idx="1330">
                  <c:v>29.238301587301589</c:v>
                </c:pt>
                <c:pt idx="1331">
                  <c:v>29.06303174603174</c:v>
                </c:pt>
                <c:pt idx="1332">
                  <c:v>28.862333333333339</c:v>
                </c:pt>
                <c:pt idx="1333">
                  <c:v>28.666936507936509</c:v>
                </c:pt>
                <c:pt idx="1334">
                  <c:v>28.512952380952381</c:v>
                </c:pt>
                <c:pt idx="1335">
                  <c:v>28.316682539682539</c:v>
                </c:pt>
                <c:pt idx="1336">
                  <c:v>28.187555555555559</c:v>
                </c:pt>
                <c:pt idx="1337">
                  <c:v>27.999190476190481</c:v>
                </c:pt>
                <c:pt idx="1338">
                  <c:v>27.805587301587298</c:v>
                </c:pt>
                <c:pt idx="1339">
                  <c:v>27.61088888888888</c:v>
                </c:pt>
                <c:pt idx="1340">
                  <c:v>27.38207936507936</c:v>
                </c:pt>
                <c:pt idx="1341">
                  <c:v>27.204126984126979</c:v>
                </c:pt>
                <c:pt idx="1342">
                  <c:v>27.035888888888891</c:v>
                </c:pt>
                <c:pt idx="1343">
                  <c:v>26.878190476190479</c:v>
                </c:pt>
                <c:pt idx="1344">
                  <c:v>26.71680952380952</c:v>
                </c:pt>
                <c:pt idx="1345">
                  <c:v>26.544873015873019</c:v>
                </c:pt>
                <c:pt idx="1346">
                  <c:v>26.387444444444441</c:v>
                </c:pt>
                <c:pt idx="1347">
                  <c:v>26.168539682539681</c:v>
                </c:pt>
                <c:pt idx="1348">
                  <c:v>26.033555555555559</c:v>
                </c:pt>
                <c:pt idx="1349">
                  <c:v>25.930238095238099</c:v>
                </c:pt>
                <c:pt idx="1350">
                  <c:v>25.8538253968254</c:v>
                </c:pt>
                <c:pt idx="1351">
                  <c:v>25.79825396825397</c:v>
                </c:pt>
                <c:pt idx="1352">
                  <c:v>25.794873015873019</c:v>
                </c:pt>
                <c:pt idx="1353">
                  <c:v>25.813365079365081</c:v>
                </c:pt>
                <c:pt idx="1354">
                  <c:v>25.795555555555559</c:v>
                </c:pt>
                <c:pt idx="1355">
                  <c:v>25.75231746031746</c:v>
                </c:pt>
                <c:pt idx="1356">
                  <c:v>25.756380952380951</c:v>
                </c:pt>
                <c:pt idx="1357">
                  <c:v>25.734444444444449</c:v>
                </c:pt>
                <c:pt idx="1358">
                  <c:v>25.655206349206349</c:v>
                </c:pt>
                <c:pt idx="1359">
                  <c:v>25.647968253968259</c:v>
                </c:pt>
                <c:pt idx="1360">
                  <c:v>25.62828571428571</c:v>
                </c:pt>
                <c:pt idx="1361">
                  <c:v>25.654050000000002</c:v>
                </c:pt>
                <c:pt idx="1362">
                  <c:v>25.629842105263151</c:v>
                </c:pt>
                <c:pt idx="1363">
                  <c:v>25.639912280701751</c:v>
                </c:pt>
                <c:pt idx="1364">
                  <c:v>25.62854385964912</c:v>
                </c:pt>
                <c:pt idx="1365">
                  <c:v>25.62445614035088</c:v>
                </c:pt>
                <c:pt idx="1366">
                  <c:v>25.614210526315791</c:v>
                </c:pt>
                <c:pt idx="1367">
                  <c:v>25.599719298245621</c:v>
                </c:pt>
                <c:pt idx="1368">
                  <c:v>25.650473684210532</c:v>
                </c:pt>
                <c:pt idx="1369">
                  <c:v>25.64419298245614</c:v>
                </c:pt>
                <c:pt idx="1370">
                  <c:v>25.630298245614028</c:v>
                </c:pt>
                <c:pt idx="1371">
                  <c:v>25.61417543859649</c:v>
                </c:pt>
                <c:pt idx="1372">
                  <c:v>25.596052631578949</c:v>
                </c:pt>
                <c:pt idx="1373">
                  <c:v>25.51322807017544</c:v>
                </c:pt>
                <c:pt idx="1374">
                  <c:v>25.438052631578941</c:v>
                </c:pt>
                <c:pt idx="1375">
                  <c:v>25.384333333333331</c:v>
                </c:pt>
                <c:pt idx="1376">
                  <c:v>25.336736842105271</c:v>
                </c:pt>
                <c:pt idx="1377">
                  <c:v>25.302403508771931</c:v>
                </c:pt>
                <c:pt idx="1378">
                  <c:v>25.27498245614035</c:v>
                </c:pt>
                <c:pt idx="1379">
                  <c:v>25.31033333333334</c:v>
                </c:pt>
                <c:pt idx="1380">
                  <c:v>25.2700350877193</c:v>
                </c:pt>
                <c:pt idx="1381">
                  <c:v>25.257999999999999</c:v>
                </c:pt>
                <c:pt idx="1382">
                  <c:v>25.257999999999999</c:v>
                </c:pt>
                <c:pt idx="1383">
                  <c:v>25.246716666666671</c:v>
                </c:pt>
                <c:pt idx="1384">
                  <c:v>25.179233333333329</c:v>
                </c:pt>
                <c:pt idx="1385">
                  <c:v>25.10883333333334</c:v>
                </c:pt>
                <c:pt idx="1386">
                  <c:v>25.051416666666661</c:v>
                </c:pt>
                <c:pt idx="1387">
                  <c:v>25.029483333333332</c:v>
                </c:pt>
                <c:pt idx="1388">
                  <c:v>25.015566666666668</c:v>
                </c:pt>
                <c:pt idx="1389">
                  <c:v>25.004683333333329</c:v>
                </c:pt>
                <c:pt idx="1390">
                  <c:v>24.997783333333331</c:v>
                </c:pt>
                <c:pt idx="1391">
                  <c:v>24.999216666666669</c:v>
                </c:pt>
                <c:pt idx="1392">
                  <c:v>25.009966666666671</c:v>
                </c:pt>
                <c:pt idx="1393">
                  <c:v>25.0365</c:v>
                </c:pt>
                <c:pt idx="1394">
                  <c:v>25.07716666666667</c:v>
                </c:pt>
                <c:pt idx="1395">
                  <c:v>25.140683333333339</c:v>
                </c:pt>
                <c:pt idx="1396">
                  <c:v>25.204149999999998</c:v>
                </c:pt>
                <c:pt idx="1397">
                  <c:v>25.268616666666659</c:v>
                </c:pt>
                <c:pt idx="1398">
                  <c:v>25.331716666666669</c:v>
                </c:pt>
                <c:pt idx="1399">
                  <c:v>25.399249999999999</c:v>
                </c:pt>
                <c:pt idx="1400">
                  <c:v>25.46875</c:v>
                </c:pt>
                <c:pt idx="1401">
                  <c:v>25.546783333333341</c:v>
                </c:pt>
                <c:pt idx="1402">
                  <c:v>25.573035087719301</c:v>
                </c:pt>
                <c:pt idx="1403">
                  <c:v>25.62135</c:v>
                </c:pt>
                <c:pt idx="1404">
                  <c:v>25.692399999999999</c:v>
                </c:pt>
                <c:pt idx="1405">
                  <c:v>25.756133333333331</c:v>
                </c:pt>
                <c:pt idx="1406">
                  <c:v>25.85871666666667</c:v>
                </c:pt>
                <c:pt idx="1407">
                  <c:v>25.96448333333333</c:v>
                </c:pt>
                <c:pt idx="1408">
                  <c:v>26.043733333333339</c:v>
                </c:pt>
                <c:pt idx="1409">
                  <c:v>26.106566666666669</c:v>
                </c:pt>
                <c:pt idx="1410">
                  <c:v>26.164400000000001</c:v>
                </c:pt>
                <c:pt idx="1411">
                  <c:v>26.215066666666669</c:v>
                </c:pt>
                <c:pt idx="1412">
                  <c:v>26.261833333333328</c:v>
                </c:pt>
                <c:pt idx="1413">
                  <c:v>26.306366666666669</c:v>
                </c:pt>
                <c:pt idx="1414">
                  <c:v>26.341666666666669</c:v>
                </c:pt>
                <c:pt idx="1415">
                  <c:v>26.368233333333329</c:v>
                </c:pt>
                <c:pt idx="1416">
                  <c:v>26.372616666666659</c:v>
                </c:pt>
                <c:pt idx="1417">
                  <c:v>26.403216666666669</c:v>
                </c:pt>
                <c:pt idx="1418">
                  <c:v>26.41726666666667</c:v>
                </c:pt>
                <c:pt idx="1419">
                  <c:v>26.42111666666667</c:v>
                </c:pt>
                <c:pt idx="1420">
                  <c:v>26.41851754385965</c:v>
                </c:pt>
                <c:pt idx="1421">
                  <c:v>26.412229629629628</c:v>
                </c:pt>
                <c:pt idx="1422">
                  <c:v>26.375968518518519</c:v>
                </c:pt>
                <c:pt idx="1423">
                  <c:v>26.381089947089951</c:v>
                </c:pt>
                <c:pt idx="1424">
                  <c:v>26.347396825396832</c:v>
                </c:pt>
                <c:pt idx="1425">
                  <c:v>26.323507936507941</c:v>
                </c:pt>
                <c:pt idx="1426">
                  <c:v>26.290706349206349</c:v>
                </c:pt>
                <c:pt idx="1427">
                  <c:v>26.264587068160601</c:v>
                </c:pt>
                <c:pt idx="1428">
                  <c:v>26.228420261437911</c:v>
                </c:pt>
                <c:pt idx="1429">
                  <c:v>26.182079166666671</c:v>
                </c:pt>
                <c:pt idx="1430">
                  <c:v>26.151580357142858</c:v>
                </c:pt>
                <c:pt idx="1431">
                  <c:v>26.1349878968254</c:v>
                </c:pt>
                <c:pt idx="1432">
                  <c:v>26.11079484126984</c:v>
                </c:pt>
                <c:pt idx="1433">
                  <c:v>26.082236111111111</c:v>
                </c:pt>
                <c:pt idx="1434">
                  <c:v>26.044816666666669</c:v>
                </c:pt>
                <c:pt idx="1435">
                  <c:v>26.020726190476189</c:v>
                </c:pt>
                <c:pt idx="1436">
                  <c:v>26.00149149797571</c:v>
                </c:pt>
                <c:pt idx="1437">
                  <c:v>25.981772222222219</c:v>
                </c:pt>
                <c:pt idx="1438">
                  <c:v>25.925546702317291</c:v>
                </c:pt>
                <c:pt idx="1439">
                  <c:v>25.87673333333333</c:v>
                </c:pt>
                <c:pt idx="1440">
                  <c:v>25.831862962962958</c:v>
                </c:pt>
                <c:pt idx="1441">
                  <c:v>25.80994153439153</c:v>
                </c:pt>
                <c:pt idx="1442">
                  <c:v>25.791795621532462</c:v>
                </c:pt>
                <c:pt idx="1443">
                  <c:v>25.787259259259262</c:v>
                </c:pt>
                <c:pt idx="1444">
                  <c:v>25.694685185185179</c:v>
                </c:pt>
                <c:pt idx="1445">
                  <c:v>25.62027777777778</c:v>
                </c:pt>
                <c:pt idx="1446">
                  <c:v>25.536287037037042</c:v>
                </c:pt>
                <c:pt idx="1447">
                  <c:v>25.47384259259259</c:v>
                </c:pt>
                <c:pt idx="1448">
                  <c:v>25.451569909622538</c:v>
                </c:pt>
                <c:pt idx="1449">
                  <c:v>25.407673684210518</c:v>
                </c:pt>
                <c:pt idx="1450">
                  <c:v>25.39720857699805</c:v>
                </c:pt>
                <c:pt idx="1451">
                  <c:v>25.328875</c:v>
                </c:pt>
                <c:pt idx="1452">
                  <c:v>25.250358187134498</c:v>
                </c:pt>
                <c:pt idx="1453">
                  <c:v>25.18088109161793</c:v>
                </c:pt>
                <c:pt idx="1454">
                  <c:v>25.089507797270951</c:v>
                </c:pt>
                <c:pt idx="1455">
                  <c:v>25.060442495126701</c:v>
                </c:pt>
                <c:pt idx="1456">
                  <c:v>25.049663157894742</c:v>
                </c:pt>
                <c:pt idx="1457">
                  <c:v>25.043231259968099</c:v>
                </c:pt>
                <c:pt idx="1458">
                  <c:v>25.035634502923969</c:v>
                </c:pt>
                <c:pt idx="1459">
                  <c:v>25.02267341430499</c:v>
                </c:pt>
                <c:pt idx="1460">
                  <c:v>25.01319172932331</c:v>
                </c:pt>
                <c:pt idx="1461">
                  <c:v>25.007707602339181</c:v>
                </c:pt>
                <c:pt idx="1462">
                  <c:v>25.001411184210529</c:v>
                </c:pt>
                <c:pt idx="1463">
                  <c:v>24.998493137254901</c:v>
                </c:pt>
                <c:pt idx="1464">
                  <c:v>24.982962962962961</c:v>
                </c:pt>
                <c:pt idx="1465">
                  <c:v>24.954047619047621</c:v>
                </c:pt>
                <c:pt idx="1466">
                  <c:v>24.93264814814815</c:v>
                </c:pt>
                <c:pt idx="1467">
                  <c:v>24.922936274509809</c:v>
                </c:pt>
                <c:pt idx="1468">
                  <c:v>24.929007843137249</c:v>
                </c:pt>
                <c:pt idx="1469">
                  <c:v>24.928699999999999</c:v>
                </c:pt>
                <c:pt idx="1470">
                  <c:v>24.93121403508772</c:v>
                </c:pt>
                <c:pt idx="1471">
                  <c:v>24.933266666666668</c:v>
                </c:pt>
                <c:pt idx="1472">
                  <c:v>24.914449999999999</c:v>
                </c:pt>
                <c:pt idx="1473">
                  <c:v>24.889900000000001</c:v>
                </c:pt>
                <c:pt idx="1474">
                  <c:v>24.858583333333328</c:v>
                </c:pt>
                <c:pt idx="1475">
                  <c:v>24.839283333333341</c:v>
                </c:pt>
                <c:pt idx="1476">
                  <c:v>24.824083333333331</c:v>
                </c:pt>
                <c:pt idx="1477">
                  <c:v>24.808700000000002</c:v>
                </c:pt>
                <c:pt idx="1478">
                  <c:v>24.79</c:v>
                </c:pt>
                <c:pt idx="1479">
                  <c:v>24.772649999999999</c:v>
                </c:pt>
                <c:pt idx="1480">
                  <c:v>24.761433333333329</c:v>
                </c:pt>
                <c:pt idx="1481">
                  <c:v>24.749600000000001</c:v>
                </c:pt>
                <c:pt idx="1482">
                  <c:v>24.882966666666661</c:v>
                </c:pt>
                <c:pt idx="1483">
                  <c:v>24.979333333333329</c:v>
                </c:pt>
                <c:pt idx="1484">
                  <c:v>25.058516666666669</c:v>
                </c:pt>
                <c:pt idx="1485">
                  <c:v>25.13773333333333</c:v>
                </c:pt>
                <c:pt idx="1486">
                  <c:v>25.219216666666672</c:v>
                </c:pt>
                <c:pt idx="1487">
                  <c:v>25.273641228070179</c:v>
                </c:pt>
                <c:pt idx="1488">
                  <c:v>25.31026900584795</c:v>
                </c:pt>
                <c:pt idx="1489">
                  <c:v>25.361022556390981</c:v>
                </c:pt>
                <c:pt idx="1490">
                  <c:v>25.439451963241439</c:v>
                </c:pt>
                <c:pt idx="1491">
                  <c:v>25.50710275689223</c:v>
                </c:pt>
                <c:pt idx="1492">
                  <c:v>25.573740183792822</c:v>
                </c:pt>
                <c:pt idx="1493">
                  <c:v>25.654511278195489</c:v>
                </c:pt>
                <c:pt idx="1494">
                  <c:v>25.763457811194659</c:v>
                </c:pt>
                <c:pt idx="1495">
                  <c:v>25.87981035923141</c:v>
                </c:pt>
                <c:pt idx="1496">
                  <c:v>26.001345029239769</c:v>
                </c:pt>
                <c:pt idx="1497">
                  <c:v>26.117601503759399</c:v>
                </c:pt>
                <c:pt idx="1498">
                  <c:v>26.2270626566416</c:v>
                </c:pt>
                <c:pt idx="1499">
                  <c:v>26.343182121971591</c:v>
                </c:pt>
                <c:pt idx="1500">
                  <c:v>26.456558061821219</c:v>
                </c:pt>
                <c:pt idx="1501">
                  <c:v>26.57126817042607</c:v>
                </c:pt>
                <c:pt idx="1502">
                  <c:v>26.69656223893066</c:v>
                </c:pt>
                <c:pt idx="1503">
                  <c:v>26.67984962406015</c:v>
                </c:pt>
                <c:pt idx="1504">
                  <c:v>26.708847117794491</c:v>
                </c:pt>
                <c:pt idx="1505">
                  <c:v>26.755068504594821</c:v>
                </c:pt>
                <c:pt idx="1506">
                  <c:v>26.80792397660819</c:v>
                </c:pt>
                <c:pt idx="1507">
                  <c:v>26.857689223057641</c:v>
                </c:pt>
                <c:pt idx="1508">
                  <c:v>26.897278571428568</c:v>
                </c:pt>
                <c:pt idx="1509">
                  <c:v>26.925031746031749</c:v>
                </c:pt>
                <c:pt idx="1510">
                  <c:v>26.959888888888891</c:v>
                </c:pt>
                <c:pt idx="1511">
                  <c:v>26.99603174603175</c:v>
                </c:pt>
                <c:pt idx="1512">
                  <c:v>27.031587301587301</c:v>
                </c:pt>
                <c:pt idx="1513">
                  <c:v>27.068714285714279</c:v>
                </c:pt>
                <c:pt idx="1514">
                  <c:v>27.10590476190476</c:v>
                </c:pt>
                <c:pt idx="1515">
                  <c:v>27.117619047619051</c:v>
                </c:pt>
                <c:pt idx="1516">
                  <c:v>27.136492063492071</c:v>
                </c:pt>
                <c:pt idx="1517">
                  <c:v>27.145317460317461</c:v>
                </c:pt>
                <c:pt idx="1518">
                  <c:v>27.155873015873009</c:v>
                </c:pt>
                <c:pt idx="1519">
                  <c:v>27.166492063492068</c:v>
                </c:pt>
                <c:pt idx="1520">
                  <c:v>27.179476190476191</c:v>
                </c:pt>
                <c:pt idx="1521">
                  <c:v>27.19414285714285</c:v>
                </c:pt>
                <c:pt idx="1522">
                  <c:v>27.214111111111109</c:v>
                </c:pt>
                <c:pt idx="1523">
                  <c:v>27.217523809523811</c:v>
                </c:pt>
                <c:pt idx="1524">
                  <c:v>27.219063492063491</c:v>
                </c:pt>
                <c:pt idx="1525">
                  <c:v>27.21080952380952</c:v>
                </c:pt>
                <c:pt idx="1526">
                  <c:v>27.198349206349199</c:v>
                </c:pt>
                <c:pt idx="1527">
                  <c:v>27.19222222222222</c:v>
                </c:pt>
                <c:pt idx="1528">
                  <c:v>27.18655555555555</c:v>
                </c:pt>
                <c:pt idx="1529">
                  <c:v>27.190380952380949</c:v>
                </c:pt>
                <c:pt idx="1530">
                  <c:v>27.208269841269839</c:v>
                </c:pt>
                <c:pt idx="1531">
                  <c:v>27.22966666666666</c:v>
                </c:pt>
                <c:pt idx="1532">
                  <c:v>27.248714285714289</c:v>
                </c:pt>
                <c:pt idx="1533">
                  <c:v>27.270539682539681</c:v>
                </c:pt>
                <c:pt idx="1534">
                  <c:v>27.292412698412701</c:v>
                </c:pt>
                <c:pt idx="1535">
                  <c:v>27.309873015873009</c:v>
                </c:pt>
                <c:pt idx="1536">
                  <c:v>27.334079365079361</c:v>
                </c:pt>
                <c:pt idx="1537">
                  <c:v>27.35160317460317</c:v>
                </c:pt>
                <c:pt idx="1538">
                  <c:v>27.371984126984131</c:v>
                </c:pt>
                <c:pt idx="1539">
                  <c:v>27.393031746031738</c:v>
                </c:pt>
                <c:pt idx="1540">
                  <c:v>27.42320634920635</c:v>
                </c:pt>
                <c:pt idx="1541">
                  <c:v>27.438730158730159</c:v>
                </c:pt>
                <c:pt idx="1542">
                  <c:v>27.46363492063492</c:v>
                </c:pt>
                <c:pt idx="1543">
                  <c:v>27.471952380952381</c:v>
                </c:pt>
                <c:pt idx="1544">
                  <c:v>27.4862380952381</c:v>
                </c:pt>
                <c:pt idx="1545">
                  <c:v>27.498952380952371</c:v>
                </c:pt>
                <c:pt idx="1546">
                  <c:v>27.513571428571431</c:v>
                </c:pt>
                <c:pt idx="1547">
                  <c:v>27.53398412698413</c:v>
                </c:pt>
                <c:pt idx="1548">
                  <c:v>27.559888888888889</c:v>
                </c:pt>
                <c:pt idx="1549">
                  <c:v>27.582793650793651</c:v>
                </c:pt>
                <c:pt idx="1550">
                  <c:v>27.596666666666671</c:v>
                </c:pt>
                <c:pt idx="1551">
                  <c:v>27.604142857142861</c:v>
                </c:pt>
                <c:pt idx="1552">
                  <c:v>27.607266666666661</c:v>
                </c:pt>
                <c:pt idx="1553">
                  <c:v>27.6049649122807</c:v>
                </c:pt>
                <c:pt idx="1554">
                  <c:v>27.609561403508771</c:v>
                </c:pt>
                <c:pt idx="1555">
                  <c:v>27.623824561403509</c:v>
                </c:pt>
                <c:pt idx="1556">
                  <c:v>27.655263157894741</c:v>
                </c:pt>
                <c:pt idx="1557">
                  <c:v>27.658314814814819</c:v>
                </c:pt>
                <c:pt idx="1558">
                  <c:v>27.67237037037037</c:v>
                </c:pt>
                <c:pt idx="1559">
                  <c:v>27.69766666666666</c:v>
                </c:pt>
                <c:pt idx="1560">
                  <c:v>27.723129629629629</c:v>
                </c:pt>
                <c:pt idx="1561">
                  <c:v>27.749740740740741</c:v>
                </c:pt>
                <c:pt idx="1562">
                  <c:v>27.77657407407407</c:v>
                </c:pt>
                <c:pt idx="1563">
                  <c:v>27.794407407407409</c:v>
                </c:pt>
                <c:pt idx="1564">
                  <c:v>27.82092592592592</c:v>
                </c:pt>
                <c:pt idx="1565">
                  <c:v>27.85687037037037</c:v>
                </c:pt>
                <c:pt idx="1566">
                  <c:v>27.883500000000002</c:v>
                </c:pt>
                <c:pt idx="1567">
                  <c:v>27.90722222222222</c:v>
                </c:pt>
                <c:pt idx="1568">
                  <c:v>27.932388888888891</c:v>
                </c:pt>
                <c:pt idx="1569">
                  <c:v>27.957055555555559</c:v>
                </c:pt>
                <c:pt idx="1570">
                  <c:v>27.98635185185185</c:v>
                </c:pt>
                <c:pt idx="1571">
                  <c:v>28.024240740740741</c:v>
                </c:pt>
                <c:pt idx="1572">
                  <c:v>28.054277777777781</c:v>
                </c:pt>
                <c:pt idx="1573">
                  <c:v>28.064666666666671</c:v>
                </c:pt>
                <c:pt idx="1574">
                  <c:v>28.082316666666671</c:v>
                </c:pt>
                <c:pt idx="1575">
                  <c:v>28.122083333333329</c:v>
                </c:pt>
                <c:pt idx="1576">
                  <c:v>28.151183333333339</c:v>
                </c:pt>
                <c:pt idx="1577">
                  <c:v>28.162922807017551</c:v>
                </c:pt>
                <c:pt idx="1578">
                  <c:v>28.169059314954051</c:v>
                </c:pt>
                <c:pt idx="1579">
                  <c:v>28.196537037037039</c:v>
                </c:pt>
                <c:pt idx="1580">
                  <c:v>28.205460317460322</c:v>
                </c:pt>
                <c:pt idx="1581">
                  <c:v>28.208877976190479</c:v>
                </c:pt>
                <c:pt idx="1582">
                  <c:v>28.203758730158729</c:v>
                </c:pt>
                <c:pt idx="1583">
                  <c:v>28.211865079365079</c:v>
                </c:pt>
                <c:pt idx="1584">
                  <c:v>28.222628815628809</c:v>
                </c:pt>
                <c:pt idx="1585">
                  <c:v>28.23785317460317</c:v>
                </c:pt>
                <c:pt idx="1586">
                  <c:v>28.239860028860029</c:v>
                </c:pt>
                <c:pt idx="1587">
                  <c:v>28.302196248196239</c:v>
                </c:pt>
                <c:pt idx="1588">
                  <c:v>28.385196248196252</c:v>
                </c:pt>
                <c:pt idx="1589">
                  <c:v>28.46162914862915</c:v>
                </c:pt>
                <c:pt idx="1590">
                  <c:v>28.543170274170279</c:v>
                </c:pt>
                <c:pt idx="1591">
                  <c:v>28.61238672438672</c:v>
                </c:pt>
                <c:pt idx="1592">
                  <c:v>28.6865670995671</c:v>
                </c:pt>
                <c:pt idx="1593">
                  <c:v>28.760165945165951</c:v>
                </c:pt>
                <c:pt idx="1594">
                  <c:v>28.833819624819629</c:v>
                </c:pt>
                <c:pt idx="1595">
                  <c:v>28.93263347763348</c:v>
                </c:pt>
                <c:pt idx="1596">
                  <c:v>29.025288600288601</c:v>
                </c:pt>
                <c:pt idx="1597">
                  <c:v>29.287311688311689</c:v>
                </c:pt>
                <c:pt idx="1598">
                  <c:v>29.603480158730161</c:v>
                </c:pt>
                <c:pt idx="1599">
                  <c:v>29.957338217338219</c:v>
                </c:pt>
                <c:pt idx="1600">
                  <c:v>30.278285714285719</c:v>
                </c:pt>
                <c:pt idx="1601">
                  <c:v>30.619949206349212</c:v>
                </c:pt>
                <c:pt idx="1602">
                  <c:v>31.15243253968254</c:v>
                </c:pt>
                <c:pt idx="1603">
                  <c:v>31.235683333333331</c:v>
                </c:pt>
                <c:pt idx="1604">
                  <c:v>31.6816</c:v>
                </c:pt>
                <c:pt idx="1605">
                  <c:v>32.132511111111107</c:v>
                </c:pt>
                <c:pt idx="1606">
                  <c:v>32.56241403508772</c:v>
                </c:pt>
                <c:pt idx="1607">
                  <c:v>32.933894736842113</c:v>
                </c:pt>
                <c:pt idx="1608">
                  <c:v>33.474444736842109</c:v>
                </c:pt>
                <c:pt idx="1609">
                  <c:v>34.022601754385967</c:v>
                </c:pt>
                <c:pt idx="1610">
                  <c:v>34.567993859649128</c:v>
                </c:pt>
                <c:pt idx="1611">
                  <c:v>35.122278070175433</c:v>
                </c:pt>
                <c:pt idx="1612">
                  <c:v>35.680709649122797</c:v>
                </c:pt>
                <c:pt idx="1613">
                  <c:v>36.211051851851849</c:v>
                </c:pt>
                <c:pt idx="1614">
                  <c:v>36.759832352941167</c:v>
                </c:pt>
                <c:pt idx="1615">
                  <c:v>37.335862499999998</c:v>
                </c:pt>
                <c:pt idx="1616">
                  <c:v>37.838921345029227</c:v>
                </c:pt>
                <c:pt idx="1617">
                  <c:v>38.382402380952378</c:v>
                </c:pt>
                <c:pt idx="1618">
                  <c:v>38.877096011396013</c:v>
                </c:pt>
                <c:pt idx="1619">
                  <c:v>39.24220555555555</c:v>
                </c:pt>
                <c:pt idx="1620">
                  <c:v>39.594221885521883</c:v>
                </c:pt>
                <c:pt idx="1621">
                  <c:v>39.990848148148153</c:v>
                </c:pt>
                <c:pt idx="1622">
                  <c:v>40.37638333333333</c:v>
                </c:pt>
                <c:pt idx="1623">
                  <c:v>40.549310185185178</c:v>
                </c:pt>
                <c:pt idx="1624">
                  <c:v>40.549310185185178</c:v>
                </c:pt>
                <c:pt idx="1625">
                  <c:v>40.737739495798323</c:v>
                </c:pt>
                <c:pt idx="1626">
                  <c:v>40.892839304142711</c:v>
                </c:pt>
                <c:pt idx="1627">
                  <c:v>41.081134259259272</c:v>
                </c:pt>
                <c:pt idx="1628">
                  <c:v>41.155944444444437</c:v>
                </c:pt>
                <c:pt idx="1629">
                  <c:v>41.330815277777774</c:v>
                </c:pt>
                <c:pt idx="1630">
                  <c:v>41.41881018518518</c:v>
                </c:pt>
                <c:pt idx="1631">
                  <c:v>41.40454640522875</c:v>
                </c:pt>
                <c:pt idx="1632">
                  <c:v>41.095434523809523</c:v>
                </c:pt>
                <c:pt idx="1633">
                  <c:v>41.673110119047607</c:v>
                </c:pt>
                <c:pt idx="1634">
                  <c:v>41.756636904761898</c:v>
                </c:pt>
                <c:pt idx="1635">
                  <c:v>41.678982142857137</c:v>
                </c:pt>
                <c:pt idx="1636">
                  <c:v>41.819936507936511</c:v>
                </c:pt>
                <c:pt idx="1637">
                  <c:v>41.901491666666672</c:v>
                </c:pt>
                <c:pt idx="1638">
                  <c:v>42.05659583333334</c:v>
                </c:pt>
                <c:pt idx="1639">
                  <c:v>42.198770833333327</c:v>
                </c:pt>
                <c:pt idx="1640">
                  <c:v>42.361610119047619</c:v>
                </c:pt>
                <c:pt idx="1641">
                  <c:v>42.537104166666673</c:v>
                </c:pt>
                <c:pt idx="1642">
                  <c:v>42.51274166666667</c:v>
                </c:pt>
                <c:pt idx="1643">
                  <c:v>42.596511111111113</c:v>
                </c:pt>
                <c:pt idx="1644">
                  <c:v>42.682855555555562</c:v>
                </c:pt>
                <c:pt idx="1645">
                  <c:v>42.7671856060606</c:v>
                </c:pt>
                <c:pt idx="1646">
                  <c:v>42.913689542483667</c:v>
                </c:pt>
                <c:pt idx="1647">
                  <c:v>43.21599019607843</c:v>
                </c:pt>
                <c:pt idx="1648">
                  <c:v>43.348675213675207</c:v>
                </c:pt>
                <c:pt idx="1649">
                  <c:v>43.486976190476192</c:v>
                </c:pt>
                <c:pt idx="1650">
                  <c:v>43.571340740740737</c:v>
                </c:pt>
                <c:pt idx="1651">
                  <c:v>43.607970370370367</c:v>
                </c:pt>
                <c:pt idx="1652">
                  <c:v>43.740886549707596</c:v>
                </c:pt>
                <c:pt idx="1653">
                  <c:v>43.865944444444438</c:v>
                </c:pt>
                <c:pt idx="1654">
                  <c:v>44.00982777777778</c:v>
                </c:pt>
                <c:pt idx="1655">
                  <c:v>44.18011111111111</c:v>
                </c:pt>
                <c:pt idx="1656">
                  <c:v>44.519702380952388</c:v>
                </c:pt>
                <c:pt idx="1657">
                  <c:v>44.826099999999997</c:v>
                </c:pt>
                <c:pt idx="1658">
                  <c:v>45.128138888888877</c:v>
                </c:pt>
                <c:pt idx="1659">
                  <c:v>45.286171212121211</c:v>
                </c:pt>
                <c:pt idx="1660">
                  <c:v>45.526083333333332</c:v>
                </c:pt>
                <c:pt idx="1661">
                  <c:v>45.735822222222232</c:v>
                </c:pt>
                <c:pt idx="1662">
                  <c:v>45.886483333333331</c:v>
                </c:pt>
                <c:pt idx="1663">
                  <c:v>45.884738095238077</c:v>
                </c:pt>
                <c:pt idx="1664">
                  <c:v>46.085326984126993</c:v>
                </c:pt>
                <c:pt idx="1665">
                  <c:v>46.254355054302422</c:v>
                </c:pt>
                <c:pt idx="1666">
                  <c:v>46.456353703703712</c:v>
                </c:pt>
                <c:pt idx="1667">
                  <c:v>46.58316111111111</c:v>
                </c:pt>
                <c:pt idx="1668">
                  <c:v>46.718551851851849</c:v>
                </c:pt>
                <c:pt idx="1669">
                  <c:v>46.845642592592583</c:v>
                </c:pt>
                <c:pt idx="1670">
                  <c:v>47.066812962962963</c:v>
                </c:pt>
                <c:pt idx="1671">
                  <c:v>47.060188888888888</c:v>
                </c:pt>
                <c:pt idx="1672">
                  <c:v>47.319824999999987</c:v>
                </c:pt>
                <c:pt idx="1673">
                  <c:v>47.437036111111112</c:v>
                </c:pt>
                <c:pt idx="1674">
                  <c:v>47.546875</c:v>
                </c:pt>
                <c:pt idx="1675">
                  <c:v>47.663788888888888</c:v>
                </c:pt>
                <c:pt idx="1676">
                  <c:v>47.745308333333327</c:v>
                </c:pt>
                <c:pt idx="1677">
                  <c:v>47.853094444444451</c:v>
                </c:pt>
                <c:pt idx="1678">
                  <c:v>47.91643333333333</c:v>
                </c:pt>
                <c:pt idx="1679">
                  <c:v>47.977355555555548</c:v>
                </c:pt>
                <c:pt idx="1680">
                  <c:v>48.323438888888887</c:v>
                </c:pt>
                <c:pt idx="1681">
                  <c:v>48.605936111111113</c:v>
                </c:pt>
                <c:pt idx="1682">
                  <c:v>48.945502777777783</c:v>
                </c:pt>
                <c:pt idx="1683">
                  <c:v>49.324594444444443</c:v>
                </c:pt>
                <c:pt idx="1684">
                  <c:v>49.650994736842108</c:v>
                </c:pt>
                <c:pt idx="1685">
                  <c:v>50.167447368421051</c:v>
                </c:pt>
                <c:pt idx="1686">
                  <c:v>50.588099999999997</c:v>
                </c:pt>
                <c:pt idx="1687">
                  <c:v>50.911976190476203</c:v>
                </c:pt>
                <c:pt idx="1688">
                  <c:v>51.427285714285723</c:v>
                </c:pt>
                <c:pt idx="1689">
                  <c:v>51.902595238095238</c:v>
                </c:pt>
                <c:pt idx="1690">
                  <c:v>52.437357142857152</c:v>
                </c:pt>
                <c:pt idx="1691">
                  <c:v>52.963833333333341</c:v>
                </c:pt>
                <c:pt idx="1692">
                  <c:v>53.499119047619047</c:v>
                </c:pt>
                <c:pt idx="1693">
                  <c:v>54.056738095238103</c:v>
                </c:pt>
                <c:pt idx="1694">
                  <c:v>54.590261904761903</c:v>
                </c:pt>
                <c:pt idx="1695">
                  <c:v>55.14861904761905</c:v>
                </c:pt>
                <c:pt idx="1696">
                  <c:v>55.727976190476191</c:v>
                </c:pt>
                <c:pt idx="1697">
                  <c:v>56.322166666666668</c:v>
                </c:pt>
                <c:pt idx="1698">
                  <c:v>56.861333333333327</c:v>
                </c:pt>
                <c:pt idx="1699">
                  <c:v>57.43304761904762</c:v>
                </c:pt>
                <c:pt idx="1700">
                  <c:v>57.984785714285707</c:v>
                </c:pt>
                <c:pt idx="1701">
                  <c:v>58.353901190476194</c:v>
                </c:pt>
                <c:pt idx="1702">
                  <c:v>58.747211904761897</c:v>
                </c:pt>
                <c:pt idx="1703">
                  <c:v>59.096245238095243</c:v>
                </c:pt>
                <c:pt idx="1704">
                  <c:v>59.409015476190483</c:v>
                </c:pt>
                <c:pt idx="1705">
                  <c:v>59.659494047619049</c:v>
                </c:pt>
                <c:pt idx="1706">
                  <c:v>59.866369047619052</c:v>
                </c:pt>
                <c:pt idx="1707">
                  <c:v>60.036579761904761</c:v>
                </c:pt>
                <c:pt idx="1708">
                  <c:v>60.188232142857153</c:v>
                </c:pt>
                <c:pt idx="1709">
                  <c:v>60.271851190476198</c:v>
                </c:pt>
                <c:pt idx="1710">
                  <c:v>60.364423809523807</c:v>
                </c:pt>
                <c:pt idx="1711">
                  <c:v>60.327408333333338</c:v>
                </c:pt>
                <c:pt idx="1712">
                  <c:v>60.286788095238087</c:v>
                </c:pt>
                <c:pt idx="1713">
                  <c:v>60.228025000000002</c:v>
                </c:pt>
                <c:pt idx="1714">
                  <c:v>60.138160714285718</c:v>
                </c:pt>
                <c:pt idx="1715">
                  <c:v>60.092680451127819</c:v>
                </c:pt>
                <c:pt idx="1716">
                  <c:v>60.000805555555552</c:v>
                </c:pt>
                <c:pt idx="1717">
                  <c:v>59.775587301587301</c:v>
                </c:pt>
                <c:pt idx="1718">
                  <c:v>59.554638888888888</c:v>
                </c:pt>
                <c:pt idx="1719">
                  <c:v>59.372543650793652</c:v>
                </c:pt>
                <c:pt idx="1720">
                  <c:v>59.156126984126978</c:v>
                </c:pt>
                <c:pt idx="1721">
                  <c:v>58.966686507936508</c:v>
                </c:pt>
                <c:pt idx="1722">
                  <c:v>58.858433583959901</c:v>
                </c:pt>
                <c:pt idx="1723">
                  <c:v>58.671458646616543</c:v>
                </c:pt>
                <c:pt idx="1724">
                  <c:v>58.532973684210518</c:v>
                </c:pt>
                <c:pt idx="1725">
                  <c:v>58.396072681704247</c:v>
                </c:pt>
                <c:pt idx="1726">
                  <c:v>58.333466165413533</c:v>
                </c:pt>
                <c:pt idx="1727">
                  <c:v>58.173863888888881</c:v>
                </c:pt>
                <c:pt idx="1728">
                  <c:v>58.082977777777771</c:v>
                </c:pt>
                <c:pt idx="1729">
                  <c:v>58.003041666666661</c:v>
                </c:pt>
                <c:pt idx="1730">
                  <c:v>57.960472222222222</c:v>
                </c:pt>
                <c:pt idx="1731">
                  <c:v>57.942852777777787</c:v>
                </c:pt>
                <c:pt idx="1732">
                  <c:v>57.994777777777777</c:v>
                </c:pt>
                <c:pt idx="1733">
                  <c:v>58.040875</c:v>
                </c:pt>
                <c:pt idx="1734">
                  <c:v>58.158441666666668</c:v>
                </c:pt>
                <c:pt idx="1735">
                  <c:v>58.264713888888892</c:v>
                </c:pt>
                <c:pt idx="1736">
                  <c:v>58.406331578947373</c:v>
                </c:pt>
                <c:pt idx="1737">
                  <c:v>58.529649999999997</c:v>
                </c:pt>
                <c:pt idx="1738">
                  <c:v>58.697374999999987</c:v>
                </c:pt>
                <c:pt idx="1739">
                  <c:v>58.814799999999998</c:v>
                </c:pt>
                <c:pt idx="1740">
                  <c:v>58.956800000000001</c:v>
                </c:pt>
                <c:pt idx="1741">
                  <c:v>59.105874999999997</c:v>
                </c:pt>
                <c:pt idx="1742">
                  <c:v>59.205868421052642</c:v>
                </c:pt>
                <c:pt idx="1743">
                  <c:v>59.551578947368419</c:v>
                </c:pt>
                <c:pt idx="1744">
                  <c:v>59.935473684210521</c:v>
                </c:pt>
                <c:pt idx="1745">
                  <c:v>60.27702631578947</c:v>
                </c:pt>
                <c:pt idx="1746">
                  <c:v>60.612078947368417</c:v>
                </c:pt>
                <c:pt idx="1747">
                  <c:v>60.931684210526321</c:v>
                </c:pt>
                <c:pt idx="1748">
                  <c:v>61.069500000000012</c:v>
                </c:pt>
                <c:pt idx="1749">
                  <c:v>61.41525</c:v>
                </c:pt>
                <c:pt idx="1750">
                  <c:v>61.802449999999993</c:v>
                </c:pt>
                <c:pt idx="1751">
                  <c:v>62.183124999999997</c:v>
                </c:pt>
                <c:pt idx="1752">
                  <c:v>62.528674999999993</c:v>
                </c:pt>
                <c:pt idx="1753">
                  <c:v>62.878149999999998</c:v>
                </c:pt>
                <c:pt idx="1754">
                  <c:v>63.256300000000003</c:v>
                </c:pt>
                <c:pt idx="1755">
                  <c:v>63.563625000000002</c:v>
                </c:pt>
                <c:pt idx="1756">
                  <c:v>63.759684210526309</c:v>
                </c:pt>
                <c:pt idx="1757">
                  <c:v>64.044131578947372</c:v>
                </c:pt>
                <c:pt idx="1758">
                  <c:v>64.31378947368421</c:v>
                </c:pt>
                <c:pt idx="1759">
                  <c:v>64.609842105263155</c:v>
                </c:pt>
                <c:pt idx="1760">
                  <c:v>64.959052631578942</c:v>
                </c:pt>
                <c:pt idx="1761">
                  <c:v>65.286447368421051</c:v>
                </c:pt>
                <c:pt idx="1762">
                  <c:v>65.593552631578945</c:v>
                </c:pt>
                <c:pt idx="1763">
                  <c:v>65.554200000000009</c:v>
                </c:pt>
                <c:pt idx="1764">
                  <c:v>68.044333333333327</c:v>
                </c:pt>
                <c:pt idx="1765">
                  <c:v>68.079066666666662</c:v>
                </c:pt>
                <c:pt idx="1766">
                  <c:v>68.122316666666663</c:v>
                </c:pt>
                <c:pt idx="1767">
                  <c:v>68.161249999999995</c:v>
                </c:pt>
                <c:pt idx="1768">
                  <c:v>68.192933333333329</c:v>
                </c:pt>
                <c:pt idx="1769">
                  <c:v>68.260249999999999</c:v>
                </c:pt>
                <c:pt idx="1770">
                  <c:v>68.254916666666659</c:v>
                </c:pt>
                <c:pt idx="1771">
                  <c:v>68.22238333333334</c:v>
                </c:pt>
                <c:pt idx="1772">
                  <c:v>68.176483333333337</c:v>
                </c:pt>
                <c:pt idx="1773">
                  <c:v>68.137299999999996</c:v>
                </c:pt>
                <c:pt idx="1774">
                  <c:v>68.104399999999984</c:v>
                </c:pt>
                <c:pt idx="1775">
                  <c:v>68.07683333333334</c:v>
                </c:pt>
                <c:pt idx="1776">
                  <c:v>68.059333333333328</c:v>
                </c:pt>
                <c:pt idx="1777">
                  <c:v>68.067841269841267</c:v>
                </c:pt>
                <c:pt idx="1778">
                  <c:v>68.063126984126981</c:v>
                </c:pt>
                <c:pt idx="1779">
                  <c:v>68.085079365079352</c:v>
                </c:pt>
                <c:pt idx="1780">
                  <c:v>68.083380952380949</c:v>
                </c:pt>
                <c:pt idx="1781">
                  <c:v>67.937373015873021</c:v>
                </c:pt>
                <c:pt idx="1782">
                  <c:v>67.785674603174598</c:v>
                </c:pt>
                <c:pt idx="1783">
                  <c:v>67.616579365079374</c:v>
                </c:pt>
                <c:pt idx="1784">
                  <c:v>67.230634920634927</c:v>
                </c:pt>
                <c:pt idx="1785">
                  <c:v>66.918055555555569</c:v>
                </c:pt>
                <c:pt idx="1786">
                  <c:v>66.27368253968254</c:v>
                </c:pt>
                <c:pt idx="1787">
                  <c:v>66.077936507936514</c:v>
                </c:pt>
                <c:pt idx="1788">
                  <c:v>65.883603174603181</c:v>
                </c:pt>
                <c:pt idx="1789">
                  <c:v>65.477555555555554</c:v>
                </c:pt>
                <c:pt idx="1790">
                  <c:v>65.021809523809523</c:v>
                </c:pt>
                <c:pt idx="1791">
                  <c:v>64.675269841269838</c:v>
                </c:pt>
                <c:pt idx="1792">
                  <c:v>64.448190476190476</c:v>
                </c:pt>
                <c:pt idx="1793">
                  <c:v>64.100888888888889</c:v>
                </c:pt>
                <c:pt idx="1794">
                  <c:v>63.750045634920632</c:v>
                </c:pt>
                <c:pt idx="1795">
                  <c:v>63.449063492063488</c:v>
                </c:pt>
                <c:pt idx="1796">
                  <c:v>63.166715873015868</c:v>
                </c:pt>
                <c:pt idx="1797">
                  <c:v>62.869489177489193</c:v>
                </c:pt>
                <c:pt idx="1798">
                  <c:v>62.537400793650797</c:v>
                </c:pt>
                <c:pt idx="1799">
                  <c:v>62.28612698412698</c:v>
                </c:pt>
                <c:pt idx="1800">
                  <c:v>61.976547619047608</c:v>
                </c:pt>
                <c:pt idx="1801">
                  <c:v>61.723914285714287</c:v>
                </c:pt>
                <c:pt idx="1802">
                  <c:v>61.401714285714277</c:v>
                </c:pt>
                <c:pt idx="1803">
                  <c:v>61.297915674603168</c:v>
                </c:pt>
                <c:pt idx="1804">
                  <c:v>61.155324929971982</c:v>
                </c:pt>
                <c:pt idx="1805">
                  <c:v>60.982549019607838</c:v>
                </c:pt>
                <c:pt idx="1806">
                  <c:v>60.957235449735457</c:v>
                </c:pt>
                <c:pt idx="1807">
                  <c:v>60.995835978835977</c:v>
                </c:pt>
                <c:pt idx="1808">
                  <c:v>61.061806182121963</c:v>
                </c:pt>
                <c:pt idx="1809">
                  <c:v>61.154284920634922</c:v>
                </c:pt>
                <c:pt idx="1810">
                  <c:v>61.202635714285712</c:v>
                </c:pt>
                <c:pt idx="1811">
                  <c:v>61.352026190476188</c:v>
                </c:pt>
                <c:pt idx="1812">
                  <c:v>61.357849122807011</c:v>
                </c:pt>
                <c:pt idx="1813">
                  <c:v>61.363929824561403</c:v>
                </c:pt>
                <c:pt idx="1814">
                  <c:v>61.495473684210531</c:v>
                </c:pt>
                <c:pt idx="1815">
                  <c:v>61.657403508771928</c:v>
                </c:pt>
                <c:pt idx="1816">
                  <c:v>61.791666666666657</c:v>
                </c:pt>
                <c:pt idx="1817">
                  <c:v>61.836500000000001</c:v>
                </c:pt>
                <c:pt idx="1818">
                  <c:v>61.998259259259257</c:v>
                </c:pt>
                <c:pt idx="1819">
                  <c:v>62.170425925925919</c:v>
                </c:pt>
                <c:pt idx="1820">
                  <c:v>62.267259259259262</c:v>
                </c:pt>
                <c:pt idx="1821">
                  <c:v>62.466277777777783</c:v>
                </c:pt>
                <c:pt idx="1822">
                  <c:v>62.540148148148148</c:v>
                </c:pt>
                <c:pt idx="1823">
                  <c:v>62.591944444444437</c:v>
                </c:pt>
                <c:pt idx="1824">
                  <c:v>62.641370370370367</c:v>
                </c:pt>
                <c:pt idx="1825">
                  <c:v>62.712407407407419</c:v>
                </c:pt>
                <c:pt idx="1826">
                  <c:v>62.681629629629633</c:v>
                </c:pt>
                <c:pt idx="1827">
                  <c:v>62.62427777777777</c:v>
                </c:pt>
                <c:pt idx="1828">
                  <c:v>62.492888888888892</c:v>
                </c:pt>
                <c:pt idx="1829">
                  <c:v>62.319944444444452</c:v>
                </c:pt>
                <c:pt idx="1830">
                  <c:v>62.101666666666667</c:v>
                </c:pt>
                <c:pt idx="1831">
                  <c:v>61.879722222222227</c:v>
                </c:pt>
                <c:pt idx="1832">
                  <c:v>61.648092592592583</c:v>
                </c:pt>
                <c:pt idx="1833">
                  <c:v>61.541210526315787</c:v>
                </c:pt>
                <c:pt idx="1834">
                  <c:v>61.434383333333336</c:v>
                </c:pt>
                <c:pt idx="1835">
                  <c:v>61.247950000000003</c:v>
                </c:pt>
                <c:pt idx="1836">
                  <c:v>61.039583333333333</c:v>
                </c:pt>
                <c:pt idx="1837">
                  <c:v>60.834516666666673</c:v>
                </c:pt>
                <c:pt idx="1838">
                  <c:v>60.723015873015868</c:v>
                </c:pt>
                <c:pt idx="1839">
                  <c:v>60.520634920634933</c:v>
                </c:pt>
                <c:pt idx="1840">
                  <c:v>60.298396825396821</c:v>
                </c:pt>
                <c:pt idx="1841">
                  <c:v>60.070761904761902</c:v>
                </c:pt>
                <c:pt idx="1842">
                  <c:v>59.808825396825398</c:v>
                </c:pt>
                <c:pt idx="1843">
                  <c:v>59.605269841269852</c:v>
                </c:pt>
                <c:pt idx="1844">
                  <c:v>59.464634920634921</c:v>
                </c:pt>
                <c:pt idx="1845">
                  <c:v>59.285539682539692</c:v>
                </c:pt>
                <c:pt idx="1846">
                  <c:v>59.15184126984127</c:v>
                </c:pt>
                <c:pt idx="1847">
                  <c:v>59.042634920634917</c:v>
                </c:pt>
                <c:pt idx="1848">
                  <c:v>58.913952380952388</c:v>
                </c:pt>
                <c:pt idx="1849">
                  <c:v>58.778873015873017</c:v>
                </c:pt>
                <c:pt idx="1850">
                  <c:v>58.656555555555549</c:v>
                </c:pt>
                <c:pt idx="1851">
                  <c:v>58.541365079365079</c:v>
                </c:pt>
                <c:pt idx="1852">
                  <c:v>58.40931746031746</c:v>
                </c:pt>
                <c:pt idx="1853">
                  <c:v>58.178222222222217</c:v>
                </c:pt>
                <c:pt idx="1854">
                  <c:v>57.932761904761911</c:v>
                </c:pt>
                <c:pt idx="1855">
                  <c:v>57.703158730158727</c:v>
                </c:pt>
                <c:pt idx="1856">
                  <c:v>57.454412698412703</c:v>
                </c:pt>
                <c:pt idx="1857">
                  <c:v>57.163396825396823</c:v>
                </c:pt>
                <c:pt idx="1858">
                  <c:v>56.862873015873006</c:v>
                </c:pt>
                <c:pt idx="1859">
                  <c:v>56.545460317460318</c:v>
                </c:pt>
                <c:pt idx="1860">
                  <c:v>56.192793650793647</c:v>
                </c:pt>
                <c:pt idx="1861">
                  <c:v>55.861587301587299</c:v>
                </c:pt>
                <c:pt idx="1862">
                  <c:v>55.525396825396832</c:v>
                </c:pt>
                <c:pt idx="1863">
                  <c:v>55.144555555555542</c:v>
                </c:pt>
                <c:pt idx="1864">
                  <c:v>54.746984126984117</c:v>
                </c:pt>
                <c:pt idx="1865">
                  <c:v>54.394206349206343</c:v>
                </c:pt>
                <c:pt idx="1866">
                  <c:v>54.053523809523803</c:v>
                </c:pt>
                <c:pt idx="1867">
                  <c:v>53.77853968253968</c:v>
                </c:pt>
                <c:pt idx="1868">
                  <c:v>53.567619047619047</c:v>
                </c:pt>
                <c:pt idx="1869">
                  <c:v>53.307643650793658</c:v>
                </c:pt>
                <c:pt idx="1870">
                  <c:v>53.10254444444444</c:v>
                </c:pt>
                <c:pt idx="1871">
                  <c:v>52.878133333333331</c:v>
                </c:pt>
                <c:pt idx="1872">
                  <c:v>52.678866666666657</c:v>
                </c:pt>
                <c:pt idx="1873">
                  <c:v>52.491255221386801</c:v>
                </c:pt>
                <c:pt idx="1874">
                  <c:v>52.386840476190478</c:v>
                </c:pt>
                <c:pt idx="1875">
                  <c:v>52.297733660130717</c:v>
                </c:pt>
                <c:pt idx="1876">
                  <c:v>52.1937505952381</c:v>
                </c:pt>
                <c:pt idx="1877">
                  <c:v>52.058966081871347</c:v>
                </c:pt>
                <c:pt idx="1878">
                  <c:v>51.993434962406013</c:v>
                </c:pt>
                <c:pt idx="1879">
                  <c:v>51.93211804511278</c:v>
                </c:pt>
                <c:pt idx="1880">
                  <c:v>51.926239068825907</c:v>
                </c:pt>
                <c:pt idx="1881">
                  <c:v>52.119917948717948</c:v>
                </c:pt>
                <c:pt idx="1882">
                  <c:v>52.419835829959517</c:v>
                </c:pt>
                <c:pt idx="1883">
                  <c:v>52.838168421052643</c:v>
                </c:pt>
                <c:pt idx="1884">
                  <c:v>53.470396221322538</c:v>
                </c:pt>
                <c:pt idx="1885">
                  <c:v>54.480311875843462</c:v>
                </c:pt>
                <c:pt idx="1886">
                  <c:v>54.748708089668618</c:v>
                </c:pt>
                <c:pt idx="1887">
                  <c:v>55.048642008318467</c:v>
                </c:pt>
                <c:pt idx="1888">
                  <c:v>56.184367795603087</c:v>
                </c:pt>
                <c:pt idx="1889">
                  <c:v>57.056265993265988</c:v>
                </c:pt>
                <c:pt idx="1890">
                  <c:v>58.091430976430978</c:v>
                </c:pt>
                <c:pt idx="1891">
                  <c:v>59.086877104377102</c:v>
                </c:pt>
                <c:pt idx="1892">
                  <c:v>60.272340067340068</c:v>
                </c:pt>
                <c:pt idx="1893">
                  <c:v>61.004333333333328</c:v>
                </c:pt>
                <c:pt idx="1894">
                  <c:v>61.800284900284908</c:v>
                </c:pt>
                <c:pt idx="1895">
                  <c:v>62.664283068783057</c:v>
                </c:pt>
                <c:pt idx="1896">
                  <c:v>63.498229629629627</c:v>
                </c:pt>
                <c:pt idx="1897">
                  <c:v>64.45833564814815</c:v>
                </c:pt>
                <c:pt idx="1898">
                  <c:v>64.971293085655319</c:v>
                </c:pt>
                <c:pt idx="1899">
                  <c:v>65.938703703703709</c:v>
                </c:pt>
                <c:pt idx="1900">
                  <c:v>67.281307017543853</c:v>
                </c:pt>
                <c:pt idx="1901">
                  <c:v>68.278614035087728</c:v>
                </c:pt>
                <c:pt idx="1902">
                  <c:v>69.028888888888886</c:v>
                </c:pt>
                <c:pt idx="1903">
                  <c:v>70.310425925925927</c:v>
                </c:pt>
                <c:pt idx="1904">
                  <c:v>71.61968518518519</c:v>
                </c:pt>
                <c:pt idx="1905">
                  <c:v>72.816296296296287</c:v>
                </c:pt>
                <c:pt idx="1906">
                  <c:v>73.711574074074079</c:v>
                </c:pt>
                <c:pt idx="1907">
                  <c:v>73.711574074074079</c:v>
                </c:pt>
                <c:pt idx="1908">
                  <c:v>74.139263157894746</c:v>
                </c:pt>
                <c:pt idx="1909">
                  <c:v>74.910578947368435</c:v>
                </c:pt>
                <c:pt idx="1910">
                  <c:v>75.763473684210524</c:v>
                </c:pt>
                <c:pt idx="1911">
                  <c:v>76.610912280701754</c:v>
                </c:pt>
                <c:pt idx="1912">
                  <c:v>77.428333333333327</c:v>
                </c:pt>
                <c:pt idx="1913">
                  <c:v>78.15814035087719</c:v>
                </c:pt>
                <c:pt idx="1914">
                  <c:v>78.866298245614033</c:v>
                </c:pt>
                <c:pt idx="1915">
                  <c:v>79.468280701754381</c:v>
                </c:pt>
                <c:pt idx="1916">
                  <c:v>79.946263157894734</c:v>
                </c:pt>
                <c:pt idx="1917">
                  <c:v>80.396964912280694</c:v>
                </c:pt>
                <c:pt idx="1918">
                  <c:v>80.707754385964918</c:v>
                </c:pt>
                <c:pt idx="1919">
                  <c:v>81.059824561403516</c:v>
                </c:pt>
                <c:pt idx="1920">
                  <c:v>81.32287719298246</c:v>
                </c:pt>
                <c:pt idx="1921">
                  <c:v>81.549473684210525</c:v>
                </c:pt>
                <c:pt idx="1922">
                  <c:v>81.794370370370373</c:v>
                </c:pt>
                <c:pt idx="1923">
                  <c:v>81.755122807017543</c:v>
                </c:pt>
                <c:pt idx="1924">
                  <c:v>81.818526315789484</c:v>
                </c:pt>
                <c:pt idx="1925">
                  <c:v>81.724421052631598</c:v>
                </c:pt>
                <c:pt idx="1926">
                  <c:v>81.574122807017545</c:v>
                </c:pt>
                <c:pt idx="1927">
                  <c:v>81.354368421052627</c:v>
                </c:pt>
                <c:pt idx="1928">
                  <c:v>81.124316666666672</c:v>
                </c:pt>
                <c:pt idx="1929">
                  <c:v>80.820416666666659</c:v>
                </c:pt>
                <c:pt idx="1930">
                  <c:v>80.458166666666671</c:v>
                </c:pt>
                <c:pt idx="1931">
                  <c:v>79.978233333333336</c:v>
                </c:pt>
                <c:pt idx="1932">
                  <c:v>79.562016666666679</c:v>
                </c:pt>
                <c:pt idx="1933">
                  <c:v>79.124183333333335</c:v>
                </c:pt>
                <c:pt idx="1934">
                  <c:v>78.691900000000018</c:v>
                </c:pt>
                <c:pt idx="1935">
                  <c:v>78.289733333333345</c:v>
                </c:pt>
                <c:pt idx="1936">
                  <c:v>77.866016666666667</c:v>
                </c:pt>
                <c:pt idx="1937">
                  <c:v>77.494533333333337</c:v>
                </c:pt>
                <c:pt idx="1938">
                  <c:v>77.149100000000004</c:v>
                </c:pt>
                <c:pt idx="1939">
                  <c:v>76.812183333333323</c:v>
                </c:pt>
                <c:pt idx="1940">
                  <c:v>76.495549999999994</c:v>
                </c:pt>
                <c:pt idx="1941">
                  <c:v>76.143816666666666</c:v>
                </c:pt>
                <c:pt idx="1942">
                  <c:v>75.762083333333337</c:v>
                </c:pt>
                <c:pt idx="1943">
                  <c:v>75.609222222222229</c:v>
                </c:pt>
                <c:pt idx="1944">
                  <c:v>75.249111111111105</c:v>
                </c:pt>
                <c:pt idx="1945">
                  <c:v>74.941015873015871</c:v>
                </c:pt>
                <c:pt idx="1946">
                  <c:v>74.641793650793645</c:v>
                </c:pt>
                <c:pt idx="1947">
                  <c:v>74.317650793650799</c:v>
                </c:pt>
                <c:pt idx="1948">
                  <c:v>74.032492063492057</c:v>
                </c:pt>
                <c:pt idx="1949">
                  <c:v>73.813460317460326</c:v>
                </c:pt>
                <c:pt idx="1950">
                  <c:v>73.650301587301598</c:v>
                </c:pt>
                <c:pt idx="1951">
                  <c:v>73.516000000000005</c:v>
                </c:pt>
                <c:pt idx="1952">
                  <c:v>73.44558730158731</c:v>
                </c:pt>
                <c:pt idx="1953">
                  <c:v>73.285603174603168</c:v>
                </c:pt>
                <c:pt idx="1954">
                  <c:v>73.107253968253971</c:v>
                </c:pt>
                <c:pt idx="1955">
                  <c:v>72.916888888888892</c:v>
                </c:pt>
                <c:pt idx="1956">
                  <c:v>72.73566666666666</c:v>
                </c:pt>
                <c:pt idx="1957">
                  <c:v>72.596142857142866</c:v>
                </c:pt>
                <c:pt idx="1958">
                  <c:v>72.447111111111113</c:v>
                </c:pt>
                <c:pt idx="1959">
                  <c:v>72.263571428571424</c:v>
                </c:pt>
                <c:pt idx="1960">
                  <c:v>72.041809523809519</c:v>
                </c:pt>
                <c:pt idx="1961">
                  <c:v>71.798999999999992</c:v>
                </c:pt>
                <c:pt idx="1962">
                  <c:v>71.52485714285713</c:v>
                </c:pt>
                <c:pt idx="1963">
                  <c:v>71.262190476190483</c:v>
                </c:pt>
                <c:pt idx="1964">
                  <c:v>71.022666666666666</c:v>
                </c:pt>
                <c:pt idx="1965">
                  <c:v>70.675047619047618</c:v>
                </c:pt>
                <c:pt idx="1966">
                  <c:v>70.284396825396826</c:v>
                </c:pt>
                <c:pt idx="1967">
                  <c:v>69.935111111111112</c:v>
                </c:pt>
                <c:pt idx="1968">
                  <c:v>69.644507936507921</c:v>
                </c:pt>
                <c:pt idx="1969">
                  <c:v>69.362650793650801</c:v>
                </c:pt>
                <c:pt idx="1970">
                  <c:v>69.086349206349212</c:v>
                </c:pt>
                <c:pt idx="1971">
                  <c:v>68.831253968253975</c:v>
                </c:pt>
                <c:pt idx="1972">
                  <c:v>68.553396825396831</c:v>
                </c:pt>
                <c:pt idx="1973">
                  <c:v>68.262492063492061</c:v>
                </c:pt>
                <c:pt idx="1974">
                  <c:v>68.003904761904764</c:v>
                </c:pt>
                <c:pt idx="1975">
                  <c:v>67.715190476190472</c:v>
                </c:pt>
                <c:pt idx="1976">
                  <c:v>67.476015873015868</c:v>
                </c:pt>
                <c:pt idx="1977">
                  <c:v>67.141571428571424</c:v>
                </c:pt>
                <c:pt idx="1978">
                  <c:v>66.800380952380948</c:v>
                </c:pt>
                <c:pt idx="1979">
                  <c:v>66.585253968253966</c:v>
                </c:pt>
                <c:pt idx="1980">
                  <c:v>66.390222222222221</c:v>
                </c:pt>
                <c:pt idx="1981">
                  <c:v>66.277904761904765</c:v>
                </c:pt>
                <c:pt idx="1982">
                  <c:v>66.141873015873017</c:v>
                </c:pt>
                <c:pt idx="1983">
                  <c:v>66.099285714285713</c:v>
                </c:pt>
                <c:pt idx="1984">
                  <c:v>66.008984126984117</c:v>
                </c:pt>
                <c:pt idx="1985">
                  <c:v>65.920126984126981</c:v>
                </c:pt>
                <c:pt idx="1986">
                  <c:v>65.888476190476183</c:v>
                </c:pt>
                <c:pt idx="1987">
                  <c:v>65.900116666666662</c:v>
                </c:pt>
                <c:pt idx="1988">
                  <c:v>65.842716666666675</c:v>
                </c:pt>
                <c:pt idx="1989">
                  <c:v>65.760233333333346</c:v>
                </c:pt>
                <c:pt idx="1990">
                  <c:v>65.707766666666672</c:v>
                </c:pt>
                <c:pt idx="1991">
                  <c:v>65.649500000000003</c:v>
                </c:pt>
                <c:pt idx="1992">
                  <c:v>65.573666666666668</c:v>
                </c:pt>
                <c:pt idx="1993">
                  <c:v>65.46063333333332</c:v>
                </c:pt>
                <c:pt idx="1994">
                  <c:v>65.399900000000002</c:v>
                </c:pt>
                <c:pt idx="1995">
                  <c:v>65.33326666666666</c:v>
                </c:pt>
                <c:pt idx="1996">
                  <c:v>65.307050000000004</c:v>
                </c:pt>
                <c:pt idx="1997">
                  <c:v>65.217566666666656</c:v>
                </c:pt>
                <c:pt idx="1998">
                  <c:v>65.11408333333334</c:v>
                </c:pt>
                <c:pt idx="1999">
                  <c:v>64.975066666666663</c:v>
                </c:pt>
                <c:pt idx="2000">
                  <c:v>64.62166666666667</c:v>
                </c:pt>
                <c:pt idx="2001">
                  <c:v>64.213283333333337</c:v>
                </c:pt>
                <c:pt idx="2002">
                  <c:v>63.736033333333332</c:v>
                </c:pt>
                <c:pt idx="2003">
                  <c:v>63.275700000000001</c:v>
                </c:pt>
                <c:pt idx="2004">
                  <c:v>62.862616666666668</c:v>
                </c:pt>
                <c:pt idx="2005">
                  <c:v>62.567566666666657</c:v>
                </c:pt>
                <c:pt idx="2006">
                  <c:v>62.345350000000003</c:v>
                </c:pt>
                <c:pt idx="2007">
                  <c:v>62.148916666666672</c:v>
                </c:pt>
                <c:pt idx="2008">
                  <c:v>62.132000000000012</c:v>
                </c:pt>
                <c:pt idx="2009">
                  <c:v>61.999523809523822</c:v>
                </c:pt>
                <c:pt idx="2010">
                  <c:v>61.93655555555555</c:v>
                </c:pt>
                <c:pt idx="2011">
                  <c:v>61.821825396825403</c:v>
                </c:pt>
                <c:pt idx="2012">
                  <c:v>61.69347619047619</c:v>
                </c:pt>
                <c:pt idx="2013">
                  <c:v>61.597714285714289</c:v>
                </c:pt>
                <c:pt idx="2014">
                  <c:v>61.639206349206347</c:v>
                </c:pt>
                <c:pt idx="2015">
                  <c:v>61.707904761904757</c:v>
                </c:pt>
                <c:pt idx="2016">
                  <c:v>61.821952380952382</c:v>
                </c:pt>
                <c:pt idx="2017">
                  <c:v>61.929714285714283</c:v>
                </c:pt>
                <c:pt idx="2018">
                  <c:v>62.094619047619041</c:v>
                </c:pt>
                <c:pt idx="2019">
                  <c:v>62.309492063492058</c:v>
                </c:pt>
                <c:pt idx="2020">
                  <c:v>62.490777777777772</c:v>
                </c:pt>
                <c:pt idx="2021">
                  <c:v>62.813809523809518</c:v>
                </c:pt>
                <c:pt idx="2022">
                  <c:v>63.271079365079373</c:v>
                </c:pt>
                <c:pt idx="2023">
                  <c:v>63.717634920634907</c:v>
                </c:pt>
                <c:pt idx="2024">
                  <c:v>64.185523809523815</c:v>
                </c:pt>
                <c:pt idx="2025">
                  <c:v>64.570666666666668</c:v>
                </c:pt>
                <c:pt idx="2026">
                  <c:v>64.91674603174603</c:v>
                </c:pt>
                <c:pt idx="2027">
                  <c:v>65.245492063492065</c:v>
                </c:pt>
                <c:pt idx="2028">
                  <c:v>65.457285714285717</c:v>
                </c:pt>
                <c:pt idx="2029">
                  <c:v>65.723126984126978</c:v>
                </c:pt>
                <c:pt idx="2030">
                  <c:v>66.096396825396823</c:v>
                </c:pt>
                <c:pt idx="2031">
                  <c:v>66.341015873015877</c:v>
                </c:pt>
                <c:pt idx="2032">
                  <c:v>66.590412698412706</c:v>
                </c:pt>
                <c:pt idx="2033">
                  <c:v>66.818952380952382</c:v>
                </c:pt>
                <c:pt idx="2034">
                  <c:v>66.983111111111114</c:v>
                </c:pt>
                <c:pt idx="2035">
                  <c:v>67.023349206349195</c:v>
                </c:pt>
                <c:pt idx="2036">
                  <c:v>66.919365079365079</c:v>
                </c:pt>
                <c:pt idx="2037">
                  <c:v>66.769730158730155</c:v>
                </c:pt>
                <c:pt idx="2038">
                  <c:v>66.685698412698414</c:v>
                </c:pt>
                <c:pt idx="2039">
                  <c:v>66.515142857142848</c:v>
                </c:pt>
                <c:pt idx="2040">
                  <c:v>66.412809523809528</c:v>
                </c:pt>
                <c:pt idx="2041">
                  <c:v>66.383111111111106</c:v>
                </c:pt>
                <c:pt idx="2042">
                  <c:v>66.328984126984125</c:v>
                </c:pt>
                <c:pt idx="2043">
                  <c:v>66.166698412698409</c:v>
                </c:pt>
                <c:pt idx="2044">
                  <c:v>65.938126984126981</c:v>
                </c:pt>
                <c:pt idx="2045">
                  <c:v>65.70298412698412</c:v>
                </c:pt>
                <c:pt idx="2046">
                  <c:v>65.460999999999999</c:v>
                </c:pt>
                <c:pt idx="2047">
                  <c:v>65.176142857142864</c:v>
                </c:pt>
                <c:pt idx="2048">
                  <c:v>64.862539682539662</c:v>
                </c:pt>
                <c:pt idx="2049">
                  <c:v>64.606507936507938</c:v>
                </c:pt>
                <c:pt idx="2050">
                  <c:v>64.194063492063492</c:v>
                </c:pt>
                <c:pt idx="2051">
                  <c:v>63.650714285714287</c:v>
                </c:pt>
                <c:pt idx="2052">
                  <c:v>63.193269841269853</c:v>
                </c:pt>
                <c:pt idx="2053">
                  <c:v>62.770206349206347</c:v>
                </c:pt>
                <c:pt idx="2054">
                  <c:v>62.274555555555558</c:v>
                </c:pt>
                <c:pt idx="2055">
                  <c:v>61.750174603174607</c:v>
                </c:pt>
                <c:pt idx="2056">
                  <c:v>61.213920634920633</c:v>
                </c:pt>
                <c:pt idx="2057">
                  <c:v>60.747650793650791</c:v>
                </c:pt>
                <c:pt idx="2058">
                  <c:v>60.28901587301587</c:v>
                </c:pt>
                <c:pt idx="2059">
                  <c:v>59.801301587301587</c:v>
                </c:pt>
                <c:pt idx="2060">
                  <c:v>59.368095238095243</c:v>
                </c:pt>
                <c:pt idx="2061">
                  <c:v>58.858904761904761</c:v>
                </c:pt>
                <c:pt idx="2062">
                  <c:v>58.345253968253978</c:v>
                </c:pt>
                <c:pt idx="2063">
                  <c:v>57.787412698412702</c:v>
                </c:pt>
                <c:pt idx="2064">
                  <c:v>57.257349206349197</c:v>
                </c:pt>
                <c:pt idx="2065">
                  <c:v>56.717063492063502</c:v>
                </c:pt>
                <c:pt idx="2066">
                  <c:v>56.149476190476193</c:v>
                </c:pt>
                <c:pt idx="2067">
                  <c:v>55.543476190476177</c:v>
                </c:pt>
                <c:pt idx="2068">
                  <c:v>55.00884126984127</c:v>
                </c:pt>
                <c:pt idx="2069">
                  <c:v>54.471809523809533</c:v>
                </c:pt>
                <c:pt idx="2070">
                  <c:v>53.945793650793647</c:v>
                </c:pt>
                <c:pt idx="2071">
                  <c:v>53.51</c:v>
                </c:pt>
                <c:pt idx="2072">
                  <c:v>53.288516666666673</c:v>
                </c:pt>
                <c:pt idx="2073">
                  <c:v>53.029929824561407</c:v>
                </c:pt>
                <c:pt idx="2074">
                  <c:v>52.612175438596488</c:v>
                </c:pt>
                <c:pt idx="2075">
                  <c:v>52.217412280701751</c:v>
                </c:pt>
                <c:pt idx="2076">
                  <c:v>51.882603313840157</c:v>
                </c:pt>
                <c:pt idx="2077">
                  <c:v>51.709440087145957</c:v>
                </c:pt>
                <c:pt idx="2078">
                  <c:v>51.474629629629632</c:v>
                </c:pt>
                <c:pt idx="2079">
                  <c:v>51.307836601307187</c:v>
                </c:pt>
                <c:pt idx="2080">
                  <c:v>51.168205882352943</c:v>
                </c:pt>
                <c:pt idx="2081">
                  <c:v>51.049949891067541</c:v>
                </c:pt>
                <c:pt idx="2082">
                  <c:v>50.994075163398691</c:v>
                </c:pt>
                <c:pt idx="2083">
                  <c:v>50.865835511982567</c:v>
                </c:pt>
                <c:pt idx="2084">
                  <c:v>50.750601307189527</c:v>
                </c:pt>
                <c:pt idx="2085">
                  <c:v>50.641923747276699</c:v>
                </c:pt>
                <c:pt idx="2086">
                  <c:v>50.659091503267973</c:v>
                </c:pt>
                <c:pt idx="2087">
                  <c:v>50.724356209150322</c:v>
                </c:pt>
                <c:pt idx="2088">
                  <c:v>50.829888888888888</c:v>
                </c:pt>
                <c:pt idx="2089">
                  <c:v>50.894244008714587</c:v>
                </c:pt>
                <c:pt idx="2090">
                  <c:v>50.937969498910682</c:v>
                </c:pt>
                <c:pt idx="2091">
                  <c:v>50.972838779956433</c:v>
                </c:pt>
                <c:pt idx="2092">
                  <c:v>50.973855119825707</c:v>
                </c:pt>
                <c:pt idx="2093">
                  <c:v>50.902630604288497</c:v>
                </c:pt>
                <c:pt idx="2094">
                  <c:v>50.784671929824562</c:v>
                </c:pt>
                <c:pt idx="2095">
                  <c:v>50.702583333333337</c:v>
                </c:pt>
                <c:pt idx="2096">
                  <c:v>50.664866666666661</c:v>
                </c:pt>
                <c:pt idx="2097">
                  <c:v>50.620733333333327</c:v>
                </c:pt>
                <c:pt idx="2098">
                  <c:v>50.512841269841267</c:v>
                </c:pt>
                <c:pt idx="2099">
                  <c:v>50.461698412698411</c:v>
                </c:pt>
                <c:pt idx="2100">
                  <c:v>50.362301587301587</c:v>
                </c:pt>
                <c:pt idx="2101">
                  <c:v>50.229174603174613</c:v>
                </c:pt>
                <c:pt idx="2102">
                  <c:v>50.073380952380951</c:v>
                </c:pt>
                <c:pt idx="2103">
                  <c:v>49.927</c:v>
                </c:pt>
                <c:pt idx="2104">
                  <c:v>49.823015873015869</c:v>
                </c:pt>
                <c:pt idx="2105">
                  <c:v>49.748777777777782</c:v>
                </c:pt>
                <c:pt idx="2106">
                  <c:v>49.652888888888889</c:v>
                </c:pt>
                <c:pt idx="2107">
                  <c:v>49.526079365079362</c:v>
                </c:pt>
                <c:pt idx="2108">
                  <c:v>49.419809523809533</c:v>
                </c:pt>
                <c:pt idx="2109">
                  <c:v>49.291968253968243</c:v>
                </c:pt>
                <c:pt idx="2110">
                  <c:v>49.147095238095233</c:v>
                </c:pt>
                <c:pt idx="2111">
                  <c:v>49.003095238095227</c:v>
                </c:pt>
                <c:pt idx="2112">
                  <c:v>48.83523809523809</c:v>
                </c:pt>
                <c:pt idx="2113">
                  <c:v>48.65926984126984</c:v>
                </c:pt>
                <c:pt idx="2114">
                  <c:v>48.424873015873033</c:v>
                </c:pt>
                <c:pt idx="2115">
                  <c:v>48.228285714285711</c:v>
                </c:pt>
                <c:pt idx="2116">
                  <c:v>47.986111111111107</c:v>
                </c:pt>
                <c:pt idx="2117">
                  <c:v>47.74319047619047</c:v>
                </c:pt>
                <c:pt idx="2118">
                  <c:v>47.51647619047619</c:v>
                </c:pt>
                <c:pt idx="2119">
                  <c:v>47.285603174603168</c:v>
                </c:pt>
                <c:pt idx="2120">
                  <c:v>47.034142857142847</c:v>
                </c:pt>
                <c:pt idx="2121">
                  <c:v>46.758333333333333</c:v>
                </c:pt>
                <c:pt idx="2122">
                  <c:v>46.465984126984132</c:v>
                </c:pt>
                <c:pt idx="2123">
                  <c:v>46.169301587301582</c:v>
                </c:pt>
                <c:pt idx="2124">
                  <c:v>45.862396825396821</c:v>
                </c:pt>
                <c:pt idx="2125">
                  <c:v>45.529380952380947</c:v>
                </c:pt>
                <c:pt idx="2126">
                  <c:v>45.168714285714287</c:v>
                </c:pt>
                <c:pt idx="2127">
                  <c:v>44.866920634920632</c:v>
                </c:pt>
                <c:pt idx="2128">
                  <c:v>44.571571428571417</c:v>
                </c:pt>
                <c:pt idx="2129">
                  <c:v>44.228999999999992</c:v>
                </c:pt>
                <c:pt idx="2130">
                  <c:v>43.846555555555561</c:v>
                </c:pt>
                <c:pt idx="2131">
                  <c:v>43.472365079365083</c:v>
                </c:pt>
                <c:pt idx="2132">
                  <c:v>43.109301587301587</c:v>
                </c:pt>
                <c:pt idx="2133">
                  <c:v>42.824682539682527</c:v>
                </c:pt>
                <c:pt idx="2134">
                  <c:v>42.702031746031743</c:v>
                </c:pt>
                <c:pt idx="2135">
                  <c:v>42.59890476190477</c:v>
                </c:pt>
                <c:pt idx="2136">
                  <c:v>42.537523809523812</c:v>
                </c:pt>
                <c:pt idx="2137">
                  <c:v>42.519492063492073</c:v>
                </c:pt>
                <c:pt idx="2138">
                  <c:v>42.458253968253963</c:v>
                </c:pt>
                <c:pt idx="2139">
                  <c:v>42.390523809523813</c:v>
                </c:pt>
                <c:pt idx="2140">
                  <c:v>42.049301587301578</c:v>
                </c:pt>
                <c:pt idx="2141">
                  <c:v>41.956099999999999</c:v>
                </c:pt>
                <c:pt idx="2142">
                  <c:v>41.877684210526319</c:v>
                </c:pt>
                <c:pt idx="2143">
                  <c:v>41.842631578947369</c:v>
                </c:pt>
                <c:pt idx="2144">
                  <c:v>41.836298245614039</c:v>
                </c:pt>
                <c:pt idx="2145">
                  <c:v>41.764245614035083</c:v>
                </c:pt>
                <c:pt idx="2146">
                  <c:v>41.755684210526319</c:v>
                </c:pt>
                <c:pt idx="2147">
                  <c:v>41.73389473684211</c:v>
                </c:pt>
                <c:pt idx="2148">
                  <c:v>41.736842105263158</c:v>
                </c:pt>
                <c:pt idx="2149">
                  <c:v>41.719719298245607</c:v>
                </c:pt>
                <c:pt idx="2150">
                  <c:v>41.7110701754386</c:v>
                </c:pt>
                <c:pt idx="2151">
                  <c:v>41.842789473684213</c:v>
                </c:pt>
                <c:pt idx="2152">
                  <c:v>41.987596491228068</c:v>
                </c:pt>
                <c:pt idx="2153">
                  <c:v>42.217912280701761</c:v>
                </c:pt>
                <c:pt idx="2154">
                  <c:v>42.414333333333332</c:v>
                </c:pt>
                <c:pt idx="2155">
                  <c:v>42.478035087719299</c:v>
                </c:pt>
                <c:pt idx="2156">
                  <c:v>42.573333333333331</c:v>
                </c:pt>
                <c:pt idx="2157">
                  <c:v>42.615649122807007</c:v>
                </c:pt>
                <c:pt idx="2158">
                  <c:v>42.613999999999997</c:v>
                </c:pt>
                <c:pt idx="2159">
                  <c:v>42.659263157894742</c:v>
                </c:pt>
                <c:pt idx="2160">
                  <c:v>42.731807017543858</c:v>
                </c:pt>
                <c:pt idx="2161">
                  <c:v>43.127245614035083</c:v>
                </c:pt>
                <c:pt idx="2162">
                  <c:v>43.149099999999997</c:v>
                </c:pt>
                <c:pt idx="2163">
                  <c:v>43.172666666666657</c:v>
                </c:pt>
                <c:pt idx="2164">
                  <c:v>43.217238095238088</c:v>
                </c:pt>
                <c:pt idx="2165">
                  <c:v>43.280714285714289</c:v>
                </c:pt>
                <c:pt idx="2166">
                  <c:v>43.360238095238103</c:v>
                </c:pt>
                <c:pt idx="2167">
                  <c:v>43.423533333333332</c:v>
                </c:pt>
                <c:pt idx="2168">
                  <c:v>43.472566666666673</c:v>
                </c:pt>
                <c:pt idx="2169">
                  <c:v>43.469449999999988</c:v>
                </c:pt>
                <c:pt idx="2170">
                  <c:v>43.499099999999999</c:v>
                </c:pt>
                <c:pt idx="2171">
                  <c:v>43.515366666666672</c:v>
                </c:pt>
                <c:pt idx="2172">
                  <c:v>43.465183333333329</c:v>
                </c:pt>
                <c:pt idx="2173">
                  <c:v>43.403083333333328</c:v>
                </c:pt>
                <c:pt idx="2174">
                  <c:v>43.250516666666663</c:v>
                </c:pt>
                <c:pt idx="2175">
                  <c:v>43.100900000000003</c:v>
                </c:pt>
                <c:pt idx="2176">
                  <c:v>42.945149999999991</c:v>
                </c:pt>
                <c:pt idx="2177">
                  <c:v>42.794166666666662</c:v>
                </c:pt>
                <c:pt idx="2178">
                  <c:v>42.653550000000003</c:v>
                </c:pt>
                <c:pt idx="2179">
                  <c:v>42.542283333333337</c:v>
                </c:pt>
                <c:pt idx="2180">
                  <c:v>42.402966666666657</c:v>
                </c:pt>
                <c:pt idx="2181">
                  <c:v>42.226283333333328</c:v>
                </c:pt>
                <c:pt idx="2182">
                  <c:v>42.140596491228067</c:v>
                </c:pt>
                <c:pt idx="2183">
                  <c:v>41.908192982456143</c:v>
                </c:pt>
                <c:pt idx="2184">
                  <c:v>41.702333333333343</c:v>
                </c:pt>
                <c:pt idx="2185">
                  <c:v>41.516842105263159</c:v>
                </c:pt>
                <c:pt idx="2186">
                  <c:v>41.299105263157891</c:v>
                </c:pt>
                <c:pt idx="2187">
                  <c:v>41.092964912280713</c:v>
                </c:pt>
                <c:pt idx="2188">
                  <c:v>41.029850000000003</c:v>
                </c:pt>
                <c:pt idx="2189">
                  <c:v>40.880000000000003</c:v>
                </c:pt>
                <c:pt idx="2190">
                  <c:v>40.741050000000001</c:v>
                </c:pt>
                <c:pt idx="2191">
                  <c:v>40.584600000000002</c:v>
                </c:pt>
                <c:pt idx="2192">
                  <c:v>40.508566666666667</c:v>
                </c:pt>
                <c:pt idx="2193">
                  <c:v>40.472383333333333</c:v>
                </c:pt>
                <c:pt idx="2194">
                  <c:v>40.393633333333327</c:v>
                </c:pt>
                <c:pt idx="2195">
                  <c:v>40.393533333333338</c:v>
                </c:pt>
                <c:pt idx="2196">
                  <c:v>40.488133333333337</c:v>
                </c:pt>
                <c:pt idx="2197">
                  <c:v>40.580533333333342</c:v>
                </c:pt>
                <c:pt idx="2198">
                  <c:v>40.66663333333333</c:v>
                </c:pt>
                <c:pt idx="2199">
                  <c:v>40.735399999999991</c:v>
                </c:pt>
                <c:pt idx="2200">
                  <c:v>40.813566666666667</c:v>
                </c:pt>
                <c:pt idx="2201">
                  <c:v>40.941549999999999</c:v>
                </c:pt>
                <c:pt idx="2202">
                  <c:v>41.08573333333333</c:v>
                </c:pt>
                <c:pt idx="2203">
                  <c:v>41.146619047619048</c:v>
                </c:pt>
                <c:pt idx="2204">
                  <c:v>41.350428571428573</c:v>
                </c:pt>
                <c:pt idx="2205">
                  <c:v>41.545523809523807</c:v>
                </c:pt>
                <c:pt idx="2206">
                  <c:v>41.738936507936508</c:v>
                </c:pt>
                <c:pt idx="2207">
                  <c:v>41.861888888888892</c:v>
                </c:pt>
                <c:pt idx="2208">
                  <c:v>41.993142857142857</c:v>
                </c:pt>
                <c:pt idx="2209">
                  <c:v>42.068349206349211</c:v>
                </c:pt>
                <c:pt idx="2210">
                  <c:v>42.125476190476178</c:v>
                </c:pt>
                <c:pt idx="2211">
                  <c:v>42.182063492063492</c:v>
                </c:pt>
                <c:pt idx="2212">
                  <c:v>42.227650793650803</c:v>
                </c:pt>
                <c:pt idx="2213">
                  <c:v>42.237063492063491</c:v>
                </c:pt>
                <c:pt idx="2214">
                  <c:v>42.16471428571429</c:v>
                </c:pt>
                <c:pt idx="2215">
                  <c:v>42.146460317460317</c:v>
                </c:pt>
                <c:pt idx="2216">
                  <c:v>42.076968253968253</c:v>
                </c:pt>
                <c:pt idx="2217">
                  <c:v>41.92726984126984</c:v>
                </c:pt>
                <c:pt idx="2218">
                  <c:v>41.803269841269852</c:v>
                </c:pt>
                <c:pt idx="2219">
                  <c:v>41.684936507936513</c:v>
                </c:pt>
                <c:pt idx="2220">
                  <c:v>41.585428571428572</c:v>
                </c:pt>
                <c:pt idx="2221">
                  <c:v>41.495904761904761</c:v>
                </c:pt>
                <c:pt idx="2222">
                  <c:v>41.36</c:v>
                </c:pt>
                <c:pt idx="2223">
                  <c:v>41.212555555555547</c:v>
                </c:pt>
                <c:pt idx="2224">
                  <c:v>41.136968253968263</c:v>
                </c:pt>
                <c:pt idx="2225">
                  <c:v>41.023222222222223</c:v>
                </c:pt>
                <c:pt idx="2226">
                  <c:v>40.889666666666663</c:v>
                </c:pt>
                <c:pt idx="2227">
                  <c:v>40.692349206349213</c:v>
                </c:pt>
                <c:pt idx="2228">
                  <c:v>40.556222222222218</c:v>
                </c:pt>
                <c:pt idx="2229">
                  <c:v>40.438365079365077</c:v>
                </c:pt>
                <c:pt idx="2230">
                  <c:v>40.420412698412697</c:v>
                </c:pt>
                <c:pt idx="2231">
                  <c:v>40.486619047619051</c:v>
                </c:pt>
                <c:pt idx="2232">
                  <c:v>40.657904761904767</c:v>
                </c:pt>
                <c:pt idx="2233">
                  <c:v>40.872968253968253</c:v>
                </c:pt>
                <c:pt idx="2234">
                  <c:v>40.994809523809522</c:v>
                </c:pt>
                <c:pt idx="2235">
                  <c:v>41.148253968253968</c:v>
                </c:pt>
                <c:pt idx="2236">
                  <c:v>41.264555555555553</c:v>
                </c:pt>
                <c:pt idx="2237">
                  <c:v>41.386396825396822</c:v>
                </c:pt>
                <c:pt idx="2238">
                  <c:v>41.521412698412703</c:v>
                </c:pt>
                <c:pt idx="2239">
                  <c:v>41.581984126984132</c:v>
                </c:pt>
                <c:pt idx="2240">
                  <c:v>41.56922222222223</c:v>
                </c:pt>
                <c:pt idx="2241">
                  <c:v>41.549873015873011</c:v>
                </c:pt>
                <c:pt idx="2242">
                  <c:v>41.496523809523808</c:v>
                </c:pt>
                <c:pt idx="2243">
                  <c:v>41.463730158730158</c:v>
                </c:pt>
                <c:pt idx="2244">
                  <c:v>41.426777777777779</c:v>
                </c:pt>
                <c:pt idx="2245">
                  <c:v>41.349603174603168</c:v>
                </c:pt>
                <c:pt idx="2246">
                  <c:v>41.251111111111108</c:v>
                </c:pt>
                <c:pt idx="2247">
                  <c:v>41.262416666666667</c:v>
                </c:pt>
                <c:pt idx="2248">
                  <c:v>41.221733333333333</c:v>
                </c:pt>
                <c:pt idx="2249">
                  <c:v>41.175866666666671</c:v>
                </c:pt>
                <c:pt idx="2250">
                  <c:v>41.11913333333333</c:v>
                </c:pt>
                <c:pt idx="2251">
                  <c:v>41.002983333333333</c:v>
                </c:pt>
                <c:pt idx="2252">
                  <c:v>40.836933333333327</c:v>
                </c:pt>
                <c:pt idx="2253">
                  <c:v>40.577316666666668</c:v>
                </c:pt>
                <c:pt idx="2254">
                  <c:v>40.319233333333337</c:v>
                </c:pt>
                <c:pt idx="2255">
                  <c:v>40.136383333333328</c:v>
                </c:pt>
                <c:pt idx="2256">
                  <c:v>39.974233333333331</c:v>
                </c:pt>
                <c:pt idx="2257">
                  <c:v>39.83658333333333</c:v>
                </c:pt>
                <c:pt idx="2258">
                  <c:v>39.695099999999996</c:v>
                </c:pt>
                <c:pt idx="2259">
                  <c:v>39.565883333333332</c:v>
                </c:pt>
                <c:pt idx="2260">
                  <c:v>39.461399999999998</c:v>
                </c:pt>
                <c:pt idx="2261">
                  <c:v>39.418616666666672</c:v>
                </c:pt>
                <c:pt idx="2262">
                  <c:v>39.380850000000002</c:v>
                </c:pt>
                <c:pt idx="2263">
                  <c:v>39.361333333333327</c:v>
                </c:pt>
                <c:pt idx="2264">
                  <c:v>39.350450000000002</c:v>
                </c:pt>
                <c:pt idx="2265">
                  <c:v>39.320650000000001</c:v>
                </c:pt>
                <c:pt idx="2266">
                  <c:v>39.486633333333337</c:v>
                </c:pt>
                <c:pt idx="2267">
                  <c:v>39.702533333333342</c:v>
                </c:pt>
                <c:pt idx="2268">
                  <c:v>39.874730158730159</c:v>
                </c:pt>
                <c:pt idx="2269">
                  <c:v>40.068507936507928</c:v>
                </c:pt>
                <c:pt idx="2270">
                  <c:v>40.258857142857153</c:v>
                </c:pt>
                <c:pt idx="2271">
                  <c:v>40.442269841269841</c:v>
                </c:pt>
                <c:pt idx="2272">
                  <c:v>40.653444444444439</c:v>
                </c:pt>
                <c:pt idx="2273">
                  <c:v>40.862063492063491</c:v>
                </c:pt>
                <c:pt idx="2274">
                  <c:v>41.050238095238093</c:v>
                </c:pt>
                <c:pt idx="2275">
                  <c:v>41.234460317460318</c:v>
                </c:pt>
                <c:pt idx="2276">
                  <c:v>41.401587301587313</c:v>
                </c:pt>
                <c:pt idx="2277">
                  <c:v>41.550158730158728</c:v>
                </c:pt>
                <c:pt idx="2278">
                  <c:v>41.703000000000003</c:v>
                </c:pt>
                <c:pt idx="2279">
                  <c:v>41.839904761904762</c:v>
                </c:pt>
                <c:pt idx="2280">
                  <c:v>41.940095238095239</c:v>
                </c:pt>
                <c:pt idx="2281">
                  <c:v>42.061460317460323</c:v>
                </c:pt>
                <c:pt idx="2282">
                  <c:v>42.176412698412697</c:v>
                </c:pt>
                <c:pt idx="2283">
                  <c:v>42.291063492063493</c:v>
                </c:pt>
                <c:pt idx="2284">
                  <c:v>42.39787301587301</c:v>
                </c:pt>
                <c:pt idx="2285">
                  <c:v>42.475460317460318</c:v>
                </c:pt>
                <c:pt idx="2286">
                  <c:v>42.561444444444447</c:v>
                </c:pt>
                <c:pt idx="2287">
                  <c:v>42.482634920634922</c:v>
                </c:pt>
                <c:pt idx="2288">
                  <c:v>42.396031746031753</c:v>
                </c:pt>
                <c:pt idx="2289">
                  <c:v>42.291904761904767</c:v>
                </c:pt>
                <c:pt idx="2290">
                  <c:v>42.18911111111111</c:v>
                </c:pt>
                <c:pt idx="2291">
                  <c:v>42.09379365079365</c:v>
                </c:pt>
                <c:pt idx="2292">
                  <c:v>41.987365079365077</c:v>
                </c:pt>
                <c:pt idx="2293">
                  <c:v>41.855857142857147</c:v>
                </c:pt>
                <c:pt idx="2294">
                  <c:v>41.724555555555547</c:v>
                </c:pt>
                <c:pt idx="2295">
                  <c:v>41.621619047619049</c:v>
                </c:pt>
                <c:pt idx="2296">
                  <c:v>41.500952380952377</c:v>
                </c:pt>
                <c:pt idx="2297">
                  <c:v>41.406619047619053</c:v>
                </c:pt>
                <c:pt idx="2298">
                  <c:v>41.318619047619038</c:v>
                </c:pt>
                <c:pt idx="2299">
                  <c:v>41.178253968253969</c:v>
                </c:pt>
                <c:pt idx="2300">
                  <c:v>41.035174603174603</c:v>
                </c:pt>
                <c:pt idx="2301">
                  <c:v>40.898920634920643</c:v>
                </c:pt>
                <c:pt idx="2302">
                  <c:v>40.758952380952387</c:v>
                </c:pt>
                <c:pt idx="2303">
                  <c:v>40.66804761904762</c:v>
                </c:pt>
                <c:pt idx="2304">
                  <c:v>40.581507936507933</c:v>
                </c:pt>
                <c:pt idx="2305">
                  <c:v>40.505126984126981</c:v>
                </c:pt>
                <c:pt idx="2306">
                  <c:v>40.474920634920643</c:v>
                </c:pt>
                <c:pt idx="2307">
                  <c:v>40.457999999999998</c:v>
                </c:pt>
                <c:pt idx="2308">
                  <c:v>40.438587301587297</c:v>
                </c:pt>
                <c:pt idx="2309">
                  <c:v>40.385126984126977</c:v>
                </c:pt>
                <c:pt idx="2310">
                  <c:v>40.367365079365079</c:v>
                </c:pt>
                <c:pt idx="2311">
                  <c:v>40.363349206349213</c:v>
                </c:pt>
                <c:pt idx="2312">
                  <c:v>40.37511111111111</c:v>
                </c:pt>
                <c:pt idx="2313">
                  <c:v>40.40157142857143</c:v>
                </c:pt>
                <c:pt idx="2314">
                  <c:v>40.44325396825397</c:v>
                </c:pt>
                <c:pt idx="2315">
                  <c:v>40.459619047619043</c:v>
                </c:pt>
                <c:pt idx="2316">
                  <c:v>40.449174603174598</c:v>
                </c:pt>
                <c:pt idx="2317">
                  <c:v>40.452761904761907</c:v>
                </c:pt>
                <c:pt idx="2318">
                  <c:v>40.45377777777778</c:v>
                </c:pt>
                <c:pt idx="2319">
                  <c:v>40.426412698412697</c:v>
                </c:pt>
                <c:pt idx="2320">
                  <c:v>40.426873015873007</c:v>
                </c:pt>
                <c:pt idx="2321">
                  <c:v>40.422825396825402</c:v>
                </c:pt>
                <c:pt idx="2322">
                  <c:v>40.426619047619042</c:v>
                </c:pt>
                <c:pt idx="2323">
                  <c:v>40.443603174603183</c:v>
                </c:pt>
                <c:pt idx="2324">
                  <c:v>40.432269841269843</c:v>
                </c:pt>
                <c:pt idx="2325">
                  <c:v>40.425238095238093</c:v>
                </c:pt>
                <c:pt idx="2326">
                  <c:v>40.425460317460313</c:v>
                </c:pt>
                <c:pt idx="2327">
                  <c:v>40.398111111111113</c:v>
                </c:pt>
                <c:pt idx="2328">
                  <c:v>40.384793650793647</c:v>
                </c:pt>
                <c:pt idx="2329">
                  <c:v>40.360190476190468</c:v>
                </c:pt>
                <c:pt idx="2330">
                  <c:v>40.371079365079368</c:v>
                </c:pt>
                <c:pt idx="2331">
                  <c:v>40.384841269841267</c:v>
                </c:pt>
                <c:pt idx="2332">
                  <c:v>40.390777777777778</c:v>
                </c:pt>
                <c:pt idx="2333">
                  <c:v>40.392523809523823</c:v>
                </c:pt>
                <c:pt idx="2334">
                  <c:v>40.364250000000013</c:v>
                </c:pt>
                <c:pt idx="2335">
                  <c:v>40.317192982456127</c:v>
                </c:pt>
                <c:pt idx="2336">
                  <c:v>40.32515789473684</c:v>
                </c:pt>
                <c:pt idx="2337">
                  <c:v>40.339666666666673</c:v>
                </c:pt>
                <c:pt idx="2338">
                  <c:v>40.354824561403511</c:v>
                </c:pt>
                <c:pt idx="2339">
                  <c:v>40.317944444444443</c:v>
                </c:pt>
                <c:pt idx="2340">
                  <c:v>40.351870370370371</c:v>
                </c:pt>
                <c:pt idx="2341">
                  <c:v>40.414722222222217</c:v>
                </c:pt>
                <c:pt idx="2342">
                  <c:v>40.469351851851847</c:v>
                </c:pt>
                <c:pt idx="2343">
                  <c:v>40.515981481481482</c:v>
                </c:pt>
                <c:pt idx="2344">
                  <c:v>40.605018518518513</c:v>
                </c:pt>
                <c:pt idx="2345">
                  <c:v>40.695074074074057</c:v>
                </c:pt>
                <c:pt idx="2346">
                  <c:v>40.798611111111107</c:v>
                </c:pt>
                <c:pt idx="2347">
                  <c:v>40.956962962962962</c:v>
                </c:pt>
                <c:pt idx="2348">
                  <c:v>41.126333333333328</c:v>
                </c:pt>
                <c:pt idx="2349">
                  <c:v>41.219481481481481</c:v>
                </c:pt>
                <c:pt idx="2350">
                  <c:v>41.318555555555562</c:v>
                </c:pt>
                <c:pt idx="2351">
                  <c:v>41.325185185185177</c:v>
                </c:pt>
                <c:pt idx="2352">
                  <c:v>41.338185185185182</c:v>
                </c:pt>
                <c:pt idx="2353">
                  <c:v>41.356499999999997</c:v>
                </c:pt>
                <c:pt idx="2354">
                  <c:v>41.35040740740741</c:v>
                </c:pt>
                <c:pt idx="2355">
                  <c:v>41.322456140350873</c:v>
                </c:pt>
                <c:pt idx="2356">
                  <c:v>41.29313333333333</c:v>
                </c:pt>
                <c:pt idx="2357">
                  <c:v>41.288250000000012</c:v>
                </c:pt>
                <c:pt idx="2358">
                  <c:v>41.263916666666667</c:v>
                </c:pt>
                <c:pt idx="2359">
                  <c:v>41.231283333333337</c:v>
                </c:pt>
                <c:pt idx="2360">
                  <c:v>41.226619047619053</c:v>
                </c:pt>
                <c:pt idx="2361">
                  <c:v>41.191111111111113</c:v>
                </c:pt>
                <c:pt idx="2362">
                  <c:v>41.212888888888891</c:v>
                </c:pt>
                <c:pt idx="2363">
                  <c:v>41.245238095238101</c:v>
                </c:pt>
                <c:pt idx="2364">
                  <c:v>41.223555555555564</c:v>
                </c:pt>
                <c:pt idx="2365">
                  <c:v>41.146206349206352</c:v>
                </c:pt>
                <c:pt idx="2366">
                  <c:v>41.072412698412698</c:v>
                </c:pt>
                <c:pt idx="2367">
                  <c:v>40.975587301587296</c:v>
                </c:pt>
                <c:pt idx="2368">
                  <c:v>40.821682539682527</c:v>
                </c:pt>
                <c:pt idx="2369">
                  <c:v>40.665777777777777</c:v>
                </c:pt>
                <c:pt idx="2370">
                  <c:v>40.513349206349211</c:v>
                </c:pt>
                <c:pt idx="2371">
                  <c:v>40.362031746031739</c:v>
                </c:pt>
                <c:pt idx="2372">
                  <c:v>40.257460317460321</c:v>
                </c:pt>
                <c:pt idx="2373">
                  <c:v>40.10704761904762</c:v>
                </c:pt>
                <c:pt idx="2374">
                  <c:v>39.958269841269853</c:v>
                </c:pt>
                <c:pt idx="2375">
                  <c:v>39.858809523809519</c:v>
                </c:pt>
                <c:pt idx="2376">
                  <c:v>39.764253968253968</c:v>
                </c:pt>
                <c:pt idx="2377">
                  <c:v>39.650555555555563</c:v>
                </c:pt>
                <c:pt idx="2378">
                  <c:v>39.544380952380948</c:v>
                </c:pt>
                <c:pt idx="2379">
                  <c:v>39.428523809523817</c:v>
                </c:pt>
                <c:pt idx="2380">
                  <c:v>39.325190476190478</c:v>
                </c:pt>
                <c:pt idx="2381">
                  <c:v>39.209365079365078</c:v>
                </c:pt>
                <c:pt idx="2382">
                  <c:v>39.143746031746034</c:v>
                </c:pt>
                <c:pt idx="2383">
                  <c:v>39.04474603174603</c:v>
                </c:pt>
                <c:pt idx="2384">
                  <c:v>38.920222222222229</c:v>
                </c:pt>
                <c:pt idx="2385">
                  <c:v>38.818714285714293</c:v>
                </c:pt>
                <c:pt idx="2386">
                  <c:v>38.751349206349197</c:v>
                </c:pt>
                <c:pt idx="2387">
                  <c:v>38.74319047619047</c:v>
                </c:pt>
                <c:pt idx="2388">
                  <c:v>38.735920634920639</c:v>
                </c:pt>
                <c:pt idx="2389">
                  <c:v>38.722730158730158</c:v>
                </c:pt>
                <c:pt idx="2390">
                  <c:v>38.767126984126982</c:v>
                </c:pt>
                <c:pt idx="2391">
                  <c:v>38.839158730158744</c:v>
                </c:pt>
                <c:pt idx="2392">
                  <c:v>38.914571428571428</c:v>
                </c:pt>
                <c:pt idx="2393">
                  <c:v>39.004126984126977</c:v>
                </c:pt>
                <c:pt idx="2394">
                  <c:v>39.0564126984127</c:v>
                </c:pt>
                <c:pt idx="2395">
                  <c:v>39.236396825396831</c:v>
                </c:pt>
                <c:pt idx="2396">
                  <c:v>39.430952380952377</c:v>
                </c:pt>
                <c:pt idx="2397">
                  <c:v>39.592285714285723</c:v>
                </c:pt>
                <c:pt idx="2398">
                  <c:v>39.740126984126981</c:v>
                </c:pt>
                <c:pt idx="2399">
                  <c:v>39.86780952380952</c:v>
                </c:pt>
                <c:pt idx="2400">
                  <c:v>40.039682539682538</c:v>
                </c:pt>
                <c:pt idx="2401">
                  <c:v>40.251825396825403</c:v>
                </c:pt>
                <c:pt idx="2402">
                  <c:v>40.494111111111117</c:v>
                </c:pt>
                <c:pt idx="2403">
                  <c:v>40.708301587301577</c:v>
                </c:pt>
                <c:pt idx="2404">
                  <c:v>40.899793650793647</c:v>
                </c:pt>
                <c:pt idx="2405">
                  <c:v>41.188571428571429</c:v>
                </c:pt>
                <c:pt idx="2406">
                  <c:v>41.719444444444441</c:v>
                </c:pt>
                <c:pt idx="2407">
                  <c:v>42.375984126984122</c:v>
                </c:pt>
                <c:pt idx="2408">
                  <c:v>42.850333333333332</c:v>
                </c:pt>
                <c:pt idx="2409">
                  <c:v>43.485650793650791</c:v>
                </c:pt>
                <c:pt idx="2410">
                  <c:v>43.886380952380946</c:v>
                </c:pt>
                <c:pt idx="2411">
                  <c:v>44.325539682539691</c:v>
                </c:pt>
                <c:pt idx="2412">
                  <c:v>44.730777777777767</c:v>
                </c:pt>
                <c:pt idx="2413">
                  <c:v>45.084523809523809</c:v>
                </c:pt>
                <c:pt idx="2414">
                  <c:v>45.419158730158728</c:v>
                </c:pt>
                <c:pt idx="2415">
                  <c:v>45.805634920634922</c:v>
                </c:pt>
                <c:pt idx="2416">
                  <c:v>46.000849999999993</c:v>
                </c:pt>
                <c:pt idx="2417">
                  <c:v>46.166315789473693</c:v>
                </c:pt>
                <c:pt idx="2418">
                  <c:v>46.360157894736837</c:v>
                </c:pt>
                <c:pt idx="2419">
                  <c:v>46.465561403508772</c:v>
                </c:pt>
                <c:pt idx="2420">
                  <c:v>46.609263157894731</c:v>
                </c:pt>
                <c:pt idx="2421">
                  <c:v>46.63412280701754</c:v>
                </c:pt>
                <c:pt idx="2422">
                  <c:v>46.625368421052627</c:v>
                </c:pt>
                <c:pt idx="2423">
                  <c:v>46.545754385964898</c:v>
                </c:pt>
                <c:pt idx="2424">
                  <c:v>46.507771929824557</c:v>
                </c:pt>
                <c:pt idx="2425">
                  <c:v>46.44808771929825</c:v>
                </c:pt>
                <c:pt idx="2426">
                  <c:v>46.262333333333338</c:v>
                </c:pt>
                <c:pt idx="2427">
                  <c:v>46.101944444444449</c:v>
                </c:pt>
                <c:pt idx="2428">
                  <c:v>45.555962962962973</c:v>
                </c:pt>
                <c:pt idx="2429">
                  <c:v>45.155777777777779</c:v>
                </c:pt>
                <c:pt idx="2430">
                  <c:v>44.564500000000002</c:v>
                </c:pt>
                <c:pt idx="2431">
                  <c:v>44.246648148148147</c:v>
                </c:pt>
                <c:pt idx="2432">
                  <c:v>43.661666666666669</c:v>
                </c:pt>
                <c:pt idx="2433">
                  <c:v>43.096907407407407</c:v>
                </c:pt>
                <c:pt idx="2434">
                  <c:v>42.594203703703712</c:v>
                </c:pt>
                <c:pt idx="2435">
                  <c:v>42.081592592592592</c:v>
                </c:pt>
                <c:pt idx="2436">
                  <c:v>41.586222222222233</c:v>
                </c:pt>
                <c:pt idx="2437">
                  <c:v>41.427561403508783</c:v>
                </c:pt>
                <c:pt idx="2438">
                  <c:v>41.261916666666671</c:v>
                </c:pt>
                <c:pt idx="2439">
                  <c:v>40.889433333333329</c:v>
                </c:pt>
                <c:pt idx="2440">
                  <c:v>40.634416666666667</c:v>
                </c:pt>
                <c:pt idx="2441">
                  <c:v>40.414233333333328</c:v>
                </c:pt>
                <c:pt idx="2442">
                  <c:v>40.314456140350877</c:v>
                </c:pt>
                <c:pt idx="2443">
                  <c:v>40.08543859649123</c:v>
                </c:pt>
                <c:pt idx="2444">
                  <c:v>39.86750877192982</c:v>
                </c:pt>
                <c:pt idx="2445">
                  <c:v>39.60280701754386</c:v>
                </c:pt>
                <c:pt idx="2446">
                  <c:v>39.348771929824558</c:v>
                </c:pt>
                <c:pt idx="2447">
                  <c:v>39.152964912280702</c:v>
                </c:pt>
                <c:pt idx="2448">
                  <c:v>39.062100000000001</c:v>
                </c:pt>
                <c:pt idx="2449">
                  <c:v>38.79678333333333</c:v>
                </c:pt>
                <c:pt idx="2450">
                  <c:v>38.53241666666667</c:v>
                </c:pt>
                <c:pt idx="2451">
                  <c:v>38.271966666666657</c:v>
                </c:pt>
                <c:pt idx="2452">
                  <c:v>37.979866666666673</c:v>
                </c:pt>
                <c:pt idx="2453">
                  <c:v>37.849783333333328</c:v>
                </c:pt>
                <c:pt idx="2454">
                  <c:v>37.735233333333333</c:v>
                </c:pt>
                <c:pt idx="2455">
                  <c:v>37.642699999999998</c:v>
                </c:pt>
                <c:pt idx="2456">
                  <c:v>37.601266666666668</c:v>
                </c:pt>
                <c:pt idx="2457">
                  <c:v>37.527799999999999</c:v>
                </c:pt>
                <c:pt idx="2458">
                  <c:v>37.457433333333327</c:v>
                </c:pt>
                <c:pt idx="2459">
                  <c:v>37.463850000000001</c:v>
                </c:pt>
                <c:pt idx="2460">
                  <c:v>37.453533333333333</c:v>
                </c:pt>
                <c:pt idx="2461">
                  <c:v>37.420983333333332</c:v>
                </c:pt>
                <c:pt idx="2462">
                  <c:v>37.328466666666657</c:v>
                </c:pt>
                <c:pt idx="2463">
                  <c:v>37.359428571428573</c:v>
                </c:pt>
                <c:pt idx="2464">
                  <c:v>37.275968253968252</c:v>
                </c:pt>
                <c:pt idx="2465">
                  <c:v>37.220968253968259</c:v>
                </c:pt>
                <c:pt idx="2466">
                  <c:v>37.203904761904766</c:v>
                </c:pt>
                <c:pt idx="2467">
                  <c:v>37.18452380952381</c:v>
                </c:pt>
                <c:pt idx="2468">
                  <c:v>37.127873015873007</c:v>
                </c:pt>
                <c:pt idx="2469">
                  <c:v>37.109238095238091</c:v>
                </c:pt>
                <c:pt idx="2470">
                  <c:v>37.084888888888891</c:v>
                </c:pt>
                <c:pt idx="2471">
                  <c:v>37.045317460317463</c:v>
                </c:pt>
                <c:pt idx="2472">
                  <c:v>36.970857142857149</c:v>
                </c:pt>
                <c:pt idx="2473">
                  <c:v>36.929523809523808</c:v>
                </c:pt>
                <c:pt idx="2474">
                  <c:v>36.922888888888878</c:v>
                </c:pt>
                <c:pt idx="2475">
                  <c:v>36.933492063492061</c:v>
                </c:pt>
                <c:pt idx="2476">
                  <c:v>36.881380952380937</c:v>
                </c:pt>
                <c:pt idx="2477">
                  <c:v>36.771031746031753</c:v>
                </c:pt>
                <c:pt idx="2478">
                  <c:v>36.699206349206349</c:v>
                </c:pt>
                <c:pt idx="2479">
                  <c:v>36.575380952380947</c:v>
                </c:pt>
                <c:pt idx="2480">
                  <c:v>36.372238095238103</c:v>
                </c:pt>
                <c:pt idx="2481">
                  <c:v>36.117682539682541</c:v>
                </c:pt>
                <c:pt idx="2482">
                  <c:v>35.92766666666666</c:v>
                </c:pt>
                <c:pt idx="2483">
                  <c:v>35.692206349206351</c:v>
                </c:pt>
                <c:pt idx="2484">
                  <c:v>35.467269841269832</c:v>
                </c:pt>
                <c:pt idx="2485">
                  <c:v>35.262904761904757</c:v>
                </c:pt>
                <c:pt idx="2486">
                  <c:v>35.06236507936508</c:v>
                </c:pt>
                <c:pt idx="2487">
                  <c:v>34.813492063492063</c:v>
                </c:pt>
                <c:pt idx="2488">
                  <c:v>34.551095238095243</c:v>
                </c:pt>
                <c:pt idx="2489">
                  <c:v>34.324952380952389</c:v>
                </c:pt>
                <c:pt idx="2490">
                  <c:v>34.061984126984129</c:v>
                </c:pt>
                <c:pt idx="2491">
                  <c:v>33.862333333333332</c:v>
                </c:pt>
                <c:pt idx="2492">
                  <c:v>33.682904761904759</c:v>
                </c:pt>
                <c:pt idx="2493">
                  <c:v>33.542317460317463</c:v>
                </c:pt>
                <c:pt idx="2494">
                  <c:v>33.397126984126977</c:v>
                </c:pt>
                <c:pt idx="2495">
                  <c:v>33.187952380952382</c:v>
                </c:pt>
                <c:pt idx="2496">
                  <c:v>32.972015873015877</c:v>
                </c:pt>
                <c:pt idx="2497">
                  <c:v>32.792142857142863</c:v>
                </c:pt>
                <c:pt idx="2498">
                  <c:v>32.607746031746032</c:v>
                </c:pt>
                <c:pt idx="2499">
                  <c:v>32.400761904761907</c:v>
                </c:pt>
                <c:pt idx="2500">
                  <c:v>32.211174603174612</c:v>
                </c:pt>
                <c:pt idx="2501">
                  <c:v>32.052095238095241</c:v>
                </c:pt>
                <c:pt idx="2502">
                  <c:v>31.942095238095241</c:v>
                </c:pt>
                <c:pt idx="2503">
                  <c:v>31.793825396825401</c:v>
                </c:pt>
                <c:pt idx="2504">
                  <c:v>31.723873015873021</c:v>
                </c:pt>
                <c:pt idx="2505">
                  <c:v>31.65660317460317</c:v>
                </c:pt>
                <c:pt idx="2506">
                  <c:v>31.634349206349199</c:v>
                </c:pt>
                <c:pt idx="2507">
                  <c:v>31.57759999999999</c:v>
                </c:pt>
                <c:pt idx="2508">
                  <c:v>31.582566666666661</c:v>
                </c:pt>
                <c:pt idx="2509">
                  <c:v>31.636733333333339</c:v>
                </c:pt>
                <c:pt idx="2510">
                  <c:v>31.704599999999999</c:v>
                </c:pt>
                <c:pt idx="2511">
                  <c:v>31.802383333333339</c:v>
                </c:pt>
                <c:pt idx="2512">
                  <c:v>31.841349999999998</c:v>
                </c:pt>
                <c:pt idx="2513">
                  <c:v>31.92261666666667</c:v>
                </c:pt>
                <c:pt idx="2514">
                  <c:v>31.97956666666667</c:v>
                </c:pt>
                <c:pt idx="2515">
                  <c:v>32.020366666666668</c:v>
                </c:pt>
                <c:pt idx="2516">
                  <c:v>32.068133333333343</c:v>
                </c:pt>
                <c:pt idx="2517">
                  <c:v>32.112633333333328</c:v>
                </c:pt>
                <c:pt idx="2518">
                  <c:v>32.097866666666668</c:v>
                </c:pt>
                <c:pt idx="2519">
                  <c:v>32.122900000000008</c:v>
                </c:pt>
                <c:pt idx="2520">
                  <c:v>32.070999999999998</c:v>
                </c:pt>
                <c:pt idx="2521">
                  <c:v>32.050766666666668</c:v>
                </c:pt>
                <c:pt idx="2522">
                  <c:v>31.95453333333333</c:v>
                </c:pt>
                <c:pt idx="2523">
                  <c:v>31.878350000000001</c:v>
                </c:pt>
                <c:pt idx="2524">
                  <c:v>31.802499999999998</c:v>
                </c:pt>
                <c:pt idx="2525">
                  <c:v>31.66686666666666</c:v>
                </c:pt>
                <c:pt idx="2526">
                  <c:v>31.501316666666671</c:v>
                </c:pt>
                <c:pt idx="2527">
                  <c:v>31.513333333333339</c:v>
                </c:pt>
                <c:pt idx="2528">
                  <c:v>31.532111111111121</c:v>
                </c:pt>
                <c:pt idx="2529">
                  <c:v>31.526476190476188</c:v>
                </c:pt>
                <c:pt idx="2530">
                  <c:v>31.51784126984127</c:v>
                </c:pt>
                <c:pt idx="2531">
                  <c:v>31.495555555555551</c:v>
                </c:pt>
                <c:pt idx="2532">
                  <c:v>31.432349206349201</c:v>
                </c:pt>
                <c:pt idx="2533">
                  <c:v>31.388841269841269</c:v>
                </c:pt>
                <c:pt idx="2534">
                  <c:v>31.285269841269841</c:v>
                </c:pt>
                <c:pt idx="2535">
                  <c:v>31.18774603174603</c:v>
                </c:pt>
                <c:pt idx="2536">
                  <c:v>31.11893650793651</c:v>
                </c:pt>
                <c:pt idx="2537">
                  <c:v>31.057555555555549</c:v>
                </c:pt>
                <c:pt idx="2538">
                  <c:v>31.008380952380961</c:v>
                </c:pt>
                <c:pt idx="2539">
                  <c:v>31.014428571428581</c:v>
                </c:pt>
                <c:pt idx="2540">
                  <c:v>31.02553968253968</c:v>
                </c:pt>
                <c:pt idx="2541">
                  <c:v>31.145412698412699</c:v>
                </c:pt>
                <c:pt idx="2542">
                  <c:v>31.256555555555551</c:v>
                </c:pt>
                <c:pt idx="2543">
                  <c:v>31.42801587301587</c:v>
                </c:pt>
                <c:pt idx="2544">
                  <c:v>31.547285714285721</c:v>
                </c:pt>
                <c:pt idx="2545">
                  <c:v>31.668507936507929</c:v>
                </c:pt>
                <c:pt idx="2546">
                  <c:v>31.829761904761909</c:v>
                </c:pt>
                <c:pt idx="2547">
                  <c:v>31.983222222222221</c:v>
                </c:pt>
                <c:pt idx="2548">
                  <c:v>31.961587301587301</c:v>
                </c:pt>
                <c:pt idx="2549">
                  <c:v>31.9405873015873</c:v>
                </c:pt>
                <c:pt idx="2550">
                  <c:v>31.897460317460311</c:v>
                </c:pt>
                <c:pt idx="2551">
                  <c:v>31.824968253968251</c:v>
                </c:pt>
                <c:pt idx="2552">
                  <c:v>31.719238095238101</c:v>
                </c:pt>
                <c:pt idx="2553">
                  <c:v>31.612015873015871</c:v>
                </c:pt>
                <c:pt idx="2554">
                  <c:v>31.50668253968254</c:v>
                </c:pt>
                <c:pt idx="2555">
                  <c:v>31.406571428571429</c:v>
                </c:pt>
                <c:pt idx="2556">
                  <c:v>31.34011111111111</c:v>
                </c:pt>
                <c:pt idx="2557">
                  <c:v>31.282047619047621</c:v>
                </c:pt>
                <c:pt idx="2558">
                  <c:v>31.217730158730159</c:v>
                </c:pt>
                <c:pt idx="2559">
                  <c:v>31.143809523809519</c:v>
                </c:pt>
                <c:pt idx="2560">
                  <c:v>31.09180952380952</c:v>
                </c:pt>
                <c:pt idx="2561">
                  <c:v>31.037698412698411</c:v>
                </c:pt>
                <c:pt idx="2562">
                  <c:v>30.920063492063491</c:v>
                </c:pt>
                <c:pt idx="2563">
                  <c:v>30.796682539682539</c:v>
                </c:pt>
                <c:pt idx="2564">
                  <c:v>30.6735238095238</c:v>
                </c:pt>
              </c:numCache>
            </c:numRef>
          </c:val>
          <c:smooth val="0"/>
          <c:extLst>
            <c:ext xmlns:c16="http://schemas.microsoft.com/office/drawing/2014/chart" uri="{C3380CC4-5D6E-409C-BE32-E72D297353CC}">
              <c16:uniqueId val="{00000001-C01F-4F12-ABED-57FB925DBF6A}"/>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'9.'!$D$8</c:f>
              <c:strCache>
                <c:ptCount val="1"/>
                <c:pt idx="0">
                  <c:v>Yield (höger axel)</c:v>
                </c:pt>
              </c:strCache>
            </c:strRef>
          </c:tx>
          <c:spPr>
            <a:ln w="38100" cap="sq">
              <a:solidFill>
                <a:srgbClr val="6E2B62"/>
              </a:solidFill>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'9.'!$D$9:$D$2573</c:f>
              <c:numCache>
                <c:formatCode>General</c:formatCode>
                <c:ptCount val="2565"/>
                <c:pt idx="0">
                  <c:v>1.2436666666666669</c:v>
                </c:pt>
                <c:pt idx="1">
                  <c:v>1.2215</c:v>
                </c:pt>
                <c:pt idx="2">
                  <c:v>1.215333333333334</c:v>
                </c:pt>
                <c:pt idx="3">
                  <c:v>1.2124166666666669</c:v>
                </c:pt>
                <c:pt idx="4">
                  <c:v>1.2038</c:v>
                </c:pt>
                <c:pt idx="5">
                  <c:v>1.1981111111111109</c:v>
                </c:pt>
                <c:pt idx="6">
                  <c:v>1.193380952380952</c:v>
                </c:pt>
                <c:pt idx="7">
                  <c:v>1.187083333333333</c:v>
                </c:pt>
                <c:pt idx="8">
                  <c:v>1.175740740740741</c:v>
                </c:pt>
                <c:pt idx="9">
                  <c:v>1.1652666666666669</c:v>
                </c:pt>
                <c:pt idx="10">
                  <c:v>1.158484848484848</c:v>
                </c:pt>
                <c:pt idx="11">
                  <c:v>1.153388888888889</c:v>
                </c:pt>
                <c:pt idx="12">
                  <c:v>1.145692307692308</c:v>
                </c:pt>
                <c:pt idx="13">
                  <c:v>1.1381190476190479</c:v>
                </c:pt>
                <c:pt idx="14">
                  <c:v>1.1342444444444439</c:v>
                </c:pt>
                <c:pt idx="15">
                  <c:v>1.1309374999999999</c:v>
                </c:pt>
                <c:pt idx="16">
                  <c:v>1.128352941176471</c:v>
                </c:pt>
                <c:pt idx="17">
                  <c:v>1.126981481481482</c:v>
                </c:pt>
                <c:pt idx="18">
                  <c:v>1.1245789473684209</c:v>
                </c:pt>
                <c:pt idx="19">
                  <c:v>1.120166666666667</c:v>
                </c:pt>
                <c:pt idx="20">
                  <c:v>1.1164444444444439</c:v>
                </c:pt>
                <c:pt idx="21">
                  <c:v>1.1063174603174599</c:v>
                </c:pt>
                <c:pt idx="22">
                  <c:v>1.097396825396826</c:v>
                </c:pt>
                <c:pt idx="23">
                  <c:v>1.087666666666667</c:v>
                </c:pt>
                <c:pt idx="24">
                  <c:v>1.077285714285714</c:v>
                </c:pt>
                <c:pt idx="25">
                  <c:v>1.0667936507936511</c:v>
                </c:pt>
                <c:pt idx="26">
                  <c:v>1.0568412698412699</c:v>
                </c:pt>
                <c:pt idx="27">
                  <c:v>1.046634920634921</c:v>
                </c:pt>
                <c:pt idx="28">
                  <c:v>1.0357619047619051</c:v>
                </c:pt>
                <c:pt idx="29">
                  <c:v>1.028</c:v>
                </c:pt>
                <c:pt idx="30">
                  <c:v>1.022492063492064</c:v>
                </c:pt>
                <c:pt idx="31">
                  <c:v>1.0169682539682541</c:v>
                </c:pt>
                <c:pt idx="32">
                  <c:v>1.010920634920635</c:v>
                </c:pt>
                <c:pt idx="33">
                  <c:v>1.0078095238095239</c:v>
                </c:pt>
                <c:pt idx="34">
                  <c:v>1.004412698412698</c:v>
                </c:pt>
                <c:pt idx="35">
                  <c:v>0.999</c:v>
                </c:pt>
                <c:pt idx="36">
                  <c:v>0.99455555555555553</c:v>
                </c:pt>
                <c:pt idx="37">
                  <c:v>0.98744444444444435</c:v>
                </c:pt>
                <c:pt idx="38">
                  <c:v>0.97846031746031759</c:v>
                </c:pt>
                <c:pt idx="39">
                  <c:v>0.96966666666666657</c:v>
                </c:pt>
                <c:pt idx="40">
                  <c:v>0.96361904761904771</c:v>
                </c:pt>
                <c:pt idx="41">
                  <c:v>0.95698412698412705</c:v>
                </c:pt>
                <c:pt idx="42">
                  <c:v>0.95231746031746034</c:v>
                </c:pt>
                <c:pt idx="43">
                  <c:v>0.94742857142857151</c:v>
                </c:pt>
                <c:pt idx="44">
                  <c:v>0.94314285714285706</c:v>
                </c:pt>
                <c:pt idx="45">
                  <c:v>0.93926984126984125</c:v>
                </c:pt>
                <c:pt idx="46">
                  <c:v>0.93655555555555559</c:v>
                </c:pt>
                <c:pt idx="47">
                  <c:v>0.93358730158730152</c:v>
                </c:pt>
                <c:pt idx="48">
                  <c:v>0.93101587301587296</c:v>
                </c:pt>
                <c:pt idx="49">
                  <c:v>0.93047619047619057</c:v>
                </c:pt>
                <c:pt idx="50">
                  <c:v>0.93009523809523797</c:v>
                </c:pt>
                <c:pt idx="51">
                  <c:v>0.92888888888888888</c:v>
                </c:pt>
                <c:pt idx="52">
                  <c:v>0.9268412698412698</c:v>
                </c:pt>
                <c:pt idx="53">
                  <c:v>0.92226984126984124</c:v>
                </c:pt>
                <c:pt idx="54">
                  <c:v>0.91596825396825388</c:v>
                </c:pt>
                <c:pt idx="55">
                  <c:v>0.91068253968253965</c:v>
                </c:pt>
                <c:pt idx="56">
                  <c:v>0.90295238095238084</c:v>
                </c:pt>
                <c:pt idx="57">
                  <c:v>0.89433333333333342</c:v>
                </c:pt>
                <c:pt idx="58">
                  <c:v>0.89041269841269843</c:v>
                </c:pt>
                <c:pt idx="59">
                  <c:v>0.88765079365079347</c:v>
                </c:pt>
                <c:pt idx="60">
                  <c:v>0.88641269841269843</c:v>
                </c:pt>
                <c:pt idx="61">
                  <c:v>0.88465079365079358</c:v>
                </c:pt>
                <c:pt idx="62">
                  <c:v>0.88276190476190475</c:v>
                </c:pt>
                <c:pt idx="63">
                  <c:v>0.87960317460317461</c:v>
                </c:pt>
                <c:pt idx="64">
                  <c:v>0.87606349206349199</c:v>
                </c:pt>
                <c:pt idx="65">
                  <c:v>0.87258730158730158</c:v>
                </c:pt>
                <c:pt idx="66">
                  <c:v>0.86765079365079367</c:v>
                </c:pt>
                <c:pt idx="67">
                  <c:v>0.86223809523809525</c:v>
                </c:pt>
                <c:pt idx="68">
                  <c:v>0.85858730158730168</c:v>
                </c:pt>
                <c:pt idx="69">
                  <c:v>0.85620634920634908</c:v>
                </c:pt>
                <c:pt idx="70">
                  <c:v>0.85401587301587301</c:v>
                </c:pt>
                <c:pt idx="71">
                  <c:v>0.85228571428571431</c:v>
                </c:pt>
                <c:pt idx="72">
                  <c:v>0.85</c:v>
                </c:pt>
                <c:pt idx="73">
                  <c:v>0.84693650793650788</c:v>
                </c:pt>
                <c:pt idx="74">
                  <c:v>0.84693650793650799</c:v>
                </c:pt>
                <c:pt idx="75">
                  <c:v>0.84742857142857142</c:v>
                </c:pt>
                <c:pt idx="76">
                  <c:v>0.84909523809523824</c:v>
                </c:pt>
                <c:pt idx="77">
                  <c:v>0.85514285714285732</c:v>
                </c:pt>
                <c:pt idx="78">
                  <c:v>0.86107936507936511</c:v>
                </c:pt>
                <c:pt idx="79">
                  <c:v>0.86538095238095236</c:v>
                </c:pt>
                <c:pt idx="80">
                  <c:v>0.86909523809523803</c:v>
                </c:pt>
                <c:pt idx="81">
                  <c:v>0.87161904761904763</c:v>
                </c:pt>
                <c:pt idx="82">
                  <c:v>0.8747301587301588</c:v>
                </c:pt>
                <c:pt idx="83">
                  <c:v>0.87657142857142867</c:v>
                </c:pt>
                <c:pt idx="84">
                  <c:v>0.87753968253968251</c:v>
                </c:pt>
                <c:pt idx="85">
                  <c:v>0.88023809523809537</c:v>
                </c:pt>
                <c:pt idx="86">
                  <c:v>0.88249206349206355</c:v>
                </c:pt>
                <c:pt idx="87">
                  <c:v>0.88531746031746028</c:v>
                </c:pt>
                <c:pt idx="88">
                  <c:v>0.88815873015873026</c:v>
                </c:pt>
                <c:pt idx="89">
                  <c:v>0.88822222222222225</c:v>
                </c:pt>
                <c:pt idx="90">
                  <c:v>0.88720634920634922</c:v>
                </c:pt>
                <c:pt idx="91">
                  <c:v>0.88611111111111107</c:v>
                </c:pt>
                <c:pt idx="92">
                  <c:v>0.88406349206349211</c:v>
                </c:pt>
                <c:pt idx="93">
                  <c:v>0.88187301587301592</c:v>
                </c:pt>
                <c:pt idx="94">
                  <c:v>0.88049206349206344</c:v>
                </c:pt>
                <c:pt idx="95">
                  <c:v>0.87792063492063488</c:v>
                </c:pt>
                <c:pt idx="96">
                  <c:v>0.87601587301587303</c:v>
                </c:pt>
                <c:pt idx="97">
                  <c:v>0.87222222222222212</c:v>
                </c:pt>
                <c:pt idx="98">
                  <c:v>0.86730158730158724</c:v>
                </c:pt>
                <c:pt idx="99">
                  <c:v>0.86231746031746026</c:v>
                </c:pt>
                <c:pt idx="100">
                  <c:v>0.85671428571428565</c:v>
                </c:pt>
                <c:pt idx="101">
                  <c:v>0.85187301587301578</c:v>
                </c:pt>
                <c:pt idx="102">
                  <c:v>0.84666666666666657</c:v>
                </c:pt>
                <c:pt idx="103">
                  <c:v>0.84033333333333327</c:v>
                </c:pt>
                <c:pt idx="104">
                  <c:v>0.83519047619047615</c:v>
                </c:pt>
                <c:pt idx="105">
                  <c:v>0.82923809523809522</c:v>
                </c:pt>
                <c:pt idx="106">
                  <c:v>0.82295238095238099</c:v>
                </c:pt>
                <c:pt idx="107">
                  <c:v>0.81553968253968245</c:v>
                </c:pt>
                <c:pt idx="108">
                  <c:v>0.80807936507936506</c:v>
                </c:pt>
                <c:pt idx="109">
                  <c:v>0.79996825396825388</c:v>
                </c:pt>
                <c:pt idx="110">
                  <c:v>0.79157142857142848</c:v>
                </c:pt>
                <c:pt idx="111">
                  <c:v>0.7830476190476191</c:v>
                </c:pt>
                <c:pt idx="112">
                  <c:v>0.77380952380952372</c:v>
                </c:pt>
                <c:pt idx="113">
                  <c:v>0.766920634920635</c:v>
                </c:pt>
                <c:pt idx="114">
                  <c:v>0.75801587301587292</c:v>
                </c:pt>
                <c:pt idx="115">
                  <c:v>0.75171428571428578</c:v>
                </c:pt>
                <c:pt idx="116">
                  <c:v>0.74760317460317449</c:v>
                </c:pt>
                <c:pt idx="117">
                  <c:v>0.74309523809523803</c:v>
                </c:pt>
                <c:pt idx="118">
                  <c:v>0.74011111111111116</c:v>
                </c:pt>
                <c:pt idx="119">
                  <c:v>0.73728571428571443</c:v>
                </c:pt>
                <c:pt idx="120">
                  <c:v>0.73458730158730157</c:v>
                </c:pt>
                <c:pt idx="121">
                  <c:v>0.72679365079365088</c:v>
                </c:pt>
                <c:pt idx="122">
                  <c:v>0.71771428571428564</c:v>
                </c:pt>
                <c:pt idx="123">
                  <c:v>0.70755555555555549</c:v>
                </c:pt>
                <c:pt idx="124">
                  <c:v>0.69576190476190469</c:v>
                </c:pt>
                <c:pt idx="125">
                  <c:v>0.68198412698412703</c:v>
                </c:pt>
                <c:pt idx="126">
                  <c:v>0.66825396825396821</c:v>
                </c:pt>
                <c:pt idx="127">
                  <c:v>0.65455555555555556</c:v>
                </c:pt>
                <c:pt idx="128">
                  <c:v>0.64277777777777778</c:v>
                </c:pt>
                <c:pt idx="129">
                  <c:v>0.6323968253968254</c:v>
                </c:pt>
                <c:pt idx="130">
                  <c:v>0.62430158730158725</c:v>
                </c:pt>
                <c:pt idx="131">
                  <c:v>0.61625396825396817</c:v>
                </c:pt>
                <c:pt idx="132">
                  <c:v>0.60893650793650789</c:v>
                </c:pt>
                <c:pt idx="133">
                  <c:v>0.60155555555555551</c:v>
                </c:pt>
                <c:pt idx="134">
                  <c:v>0.59265079365079365</c:v>
                </c:pt>
                <c:pt idx="135">
                  <c:v>0.58560317460317457</c:v>
                </c:pt>
                <c:pt idx="136">
                  <c:v>0.57514285714285707</c:v>
                </c:pt>
                <c:pt idx="137">
                  <c:v>0.56320634920634927</c:v>
                </c:pt>
                <c:pt idx="138">
                  <c:v>0.55103174603174609</c:v>
                </c:pt>
                <c:pt idx="139">
                  <c:v>0.53880952380952374</c:v>
                </c:pt>
                <c:pt idx="140">
                  <c:v>0.52453968253968253</c:v>
                </c:pt>
                <c:pt idx="141">
                  <c:v>0.51076190476190475</c:v>
                </c:pt>
                <c:pt idx="142">
                  <c:v>0.50171428571428578</c:v>
                </c:pt>
                <c:pt idx="143">
                  <c:v>0.49258730158730152</c:v>
                </c:pt>
                <c:pt idx="144">
                  <c:v>0.48460317460317459</c:v>
                </c:pt>
                <c:pt idx="145">
                  <c:v>0.47763492063492058</c:v>
                </c:pt>
                <c:pt idx="146">
                  <c:v>0.47157142857142847</c:v>
                </c:pt>
                <c:pt idx="147">
                  <c:v>0.46896825396825398</c:v>
                </c:pt>
                <c:pt idx="148">
                  <c:v>0.46649206349206351</c:v>
                </c:pt>
                <c:pt idx="149">
                  <c:v>0.46249206349206351</c:v>
                </c:pt>
                <c:pt idx="150">
                  <c:v>0.45725396825396819</c:v>
                </c:pt>
                <c:pt idx="151">
                  <c:v>0.45246031746031751</c:v>
                </c:pt>
                <c:pt idx="152">
                  <c:v>0.44853968253968252</c:v>
                </c:pt>
                <c:pt idx="153">
                  <c:v>0.44268253968253962</c:v>
                </c:pt>
                <c:pt idx="154">
                  <c:v>0.43758730158730158</c:v>
                </c:pt>
                <c:pt idx="155">
                  <c:v>0.4314761904761904</c:v>
                </c:pt>
                <c:pt idx="156">
                  <c:v>0.42652380952380953</c:v>
                </c:pt>
                <c:pt idx="157">
                  <c:v>0.42160317460317459</c:v>
                </c:pt>
                <c:pt idx="158">
                  <c:v>0.41730158730158728</c:v>
                </c:pt>
                <c:pt idx="159">
                  <c:v>0.41269841269841268</c:v>
                </c:pt>
                <c:pt idx="160">
                  <c:v>0.4073174603174603</c:v>
                </c:pt>
                <c:pt idx="161">
                  <c:v>0.40239682539682542</c:v>
                </c:pt>
                <c:pt idx="162">
                  <c:v>0.39622222222222231</c:v>
                </c:pt>
                <c:pt idx="163">
                  <c:v>0.390952380952381</c:v>
                </c:pt>
                <c:pt idx="164">
                  <c:v>0.38663492063492072</c:v>
                </c:pt>
                <c:pt idx="165">
                  <c:v>0.38344444444444448</c:v>
                </c:pt>
                <c:pt idx="166">
                  <c:v>0.38073015873015881</c:v>
                </c:pt>
                <c:pt idx="167">
                  <c:v>0.37974603174603178</c:v>
                </c:pt>
                <c:pt idx="168">
                  <c:v>0.37738095238095237</c:v>
                </c:pt>
                <c:pt idx="169">
                  <c:v>0.3753968253968254</c:v>
                </c:pt>
                <c:pt idx="170">
                  <c:v>0.37426984126984131</c:v>
                </c:pt>
                <c:pt idx="171">
                  <c:v>0.37396825396825401</c:v>
                </c:pt>
                <c:pt idx="172">
                  <c:v>0.37226984126984131</c:v>
                </c:pt>
                <c:pt idx="173">
                  <c:v>0.37085714285714277</c:v>
                </c:pt>
                <c:pt idx="174">
                  <c:v>0.37328571428571428</c:v>
                </c:pt>
                <c:pt idx="175">
                  <c:v>0.37634920634920638</c:v>
                </c:pt>
                <c:pt idx="176">
                  <c:v>0.37896825396825401</c:v>
                </c:pt>
                <c:pt idx="177">
                  <c:v>0.38160317460317461</c:v>
                </c:pt>
                <c:pt idx="178">
                  <c:v>0.38474603174603178</c:v>
                </c:pt>
                <c:pt idx="179">
                  <c:v>0.38679365079365069</c:v>
                </c:pt>
                <c:pt idx="180">
                  <c:v>0.3894920634920635</c:v>
                </c:pt>
                <c:pt idx="181">
                  <c:v>0.39198412698412688</c:v>
                </c:pt>
                <c:pt idx="182">
                  <c:v>0.39509523809523822</c:v>
                </c:pt>
                <c:pt idx="183">
                  <c:v>0.39720634920634917</c:v>
                </c:pt>
                <c:pt idx="184">
                  <c:v>0.39738095238095239</c:v>
                </c:pt>
                <c:pt idx="185">
                  <c:v>0.39792063492063501</c:v>
                </c:pt>
                <c:pt idx="186">
                  <c:v>0.39647619047619048</c:v>
                </c:pt>
                <c:pt idx="187">
                  <c:v>0.39611111111111108</c:v>
                </c:pt>
                <c:pt idx="188">
                  <c:v>0.39615873015873021</c:v>
                </c:pt>
                <c:pt idx="189">
                  <c:v>0.39519047619047609</c:v>
                </c:pt>
                <c:pt idx="190">
                  <c:v>0.39401587301587299</c:v>
                </c:pt>
                <c:pt idx="191">
                  <c:v>0.39366666666666672</c:v>
                </c:pt>
                <c:pt idx="192">
                  <c:v>0.39534920634920628</c:v>
                </c:pt>
                <c:pt idx="193">
                  <c:v>0.39779365079365081</c:v>
                </c:pt>
                <c:pt idx="194">
                  <c:v>0.40088888888888891</c:v>
                </c:pt>
                <c:pt idx="195">
                  <c:v>0.40201587301587299</c:v>
                </c:pt>
                <c:pt idx="196">
                  <c:v>0.39930158730158732</c:v>
                </c:pt>
                <c:pt idx="197">
                  <c:v>0.39768253968253958</c:v>
                </c:pt>
                <c:pt idx="198">
                  <c:v>0.39530158730158732</c:v>
                </c:pt>
                <c:pt idx="199">
                  <c:v>0.39366666666666672</c:v>
                </c:pt>
                <c:pt idx="200">
                  <c:v>0.39279365079365092</c:v>
                </c:pt>
                <c:pt idx="201">
                  <c:v>0.39193650793650803</c:v>
                </c:pt>
                <c:pt idx="202">
                  <c:v>0.39046031746031751</c:v>
                </c:pt>
                <c:pt idx="203">
                  <c:v>0.38917460317460312</c:v>
                </c:pt>
                <c:pt idx="204">
                  <c:v>0.38933333333333342</c:v>
                </c:pt>
                <c:pt idx="205">
                  <c:v>0.38969841269841271</c:v>
                </c:pt>
                <c:pt idx="206">
                  <c:v>0.39063492063492061</c:v>
                </c:pt>
                <c:pt idx="207">
                  <c:v>0.39380952380952378</c:v>
                </c:pt>
                <c:pt idx="208">
                  <c:v>0.39673015873015882</c:v>
                </c:pt>
                <c:pt idx="209">
                  <c:v>0.39826984126984127</c:v>
                </c:pt>
                <c:pt idx="210">
                  <c:v>0.40068253968253981</c:v>
                </c:pt>
                <c:pt idx="211">
                  <c:v>0.40384126984126978</c:v>
                </c:pt>
                <c:pt idx="212">
                  <c:v>0.40614285714285708</c:v>
                </c:pt>
                <c:pt idx="213">
                  <c:v>0.40695238095238101</c:v>
                </c:pt>
                <c:pt idx="214">
                  <c:v>0.4077142857142857</c:v>
                </c:pt>
                <c:pt idx="215">
                  <c:v>0.40755555555555562</c:v>
                </c:pt>
                <c:pt idx="216">
                  <c:v>0.40758730158730161</c:v>
                </c:pt>
                <c:pt idx="217">
                  <c:v>0.40998412698412712</c:v>
                </c:pt>
                <c:pt idx="218">
                  <c:v>0.41566666666666668</c:v>
                </c:pt>
                <c:pt idx="219">
                  <c:v>0.42517460317460332</c:v>
                </c:pt>
                <c:pt idx="220">
                  <c:v>0.43676190476190468</c:v>
                </c:pt>
                <c:pt idx="221">
                  <c:v>0.44685714285714279</c:v>
                </c:pt>
                <c:pt idx="222">
                  <c:v>0.45880952380952378</c:v>
                </c:pt>
                <c:pt idx="223">
                  <c:v>0.47099999999999997</c:v>
                </c:pt>
                <c:pt idx="224">
                  <c:v>0.48334920634920642</c:v>
                </c:pt>
                <c:pt idx="225">
                  <c:v>0.49569841269841269</c:v>
                </c:pt>
                <c:pt idx="226">
                  <c:v>0.50750793650793646</c:v>
                </c:pt>
                <c:pt idx="227">
                  <c:v>0.51906349206349212</c:v>
                </c:pt>
                <c:pt idx="228">
                  <c:v>0.53058730158730161</c:v>
                </c:pt>
                <c:pt idx="229">
                  <c:v>0.54179365079365083</c:v>
                </c:pt>
                <c:pt idx="230">
                  <c:v>0.55393650793650784</c:v>
                </c:pt>
                <c:pt idx="231">
                  <c:v>0.56544444444444453</c:v>
                </c:pt>
                <c:pt idx="232">
                  <c:v>0.57663492063492061</c:v>
                </c:pt>
                <c:pt idx="233">
                  <c:v>0.59017460317460324</c:v>
                </c:pt>
                <c:pt idx="234">
                  <c:v>0.60328571428571431</c:v>
                </c:pt>
                <c:pt idx="235">
                  <c:v>0.6182063492063492</c:v>
                </c:pt>
                <c:pt idx="236">
                  <c:v>0.63330158730158725</c:v>
                </c:pt>
                <c:pt idx="237">
                  <c:v>0.64657142857142846</c:v>
                </c:pt>
                <c:pt idx="238">
                  <c:v>0.66128571428571437</c:v>
                </c:pt>
                <c:pt idx="239">
                  <c:v>0.67020634920634914</c:v>
                </c:pt>
                <c:pt idx="240">
                  <c:v>0.67566666666666675</c:v>
                </c:pt>
                <c:pt idx="241">
                  <c:v>0.67773015873015874</c:v>
                </c:pt>
                <c:pt idx="242">
                  <c:v>0.6800952380952382</c:v>
                </c:pt>
                <c:pt idx="243">
                  <c:v>0.6817777777777777</c:v>
                </c:pt>
                <c:pt idx="244">
                  <c:v>0.6841587301587303</c:v>
                </c:pt>
                <c:pt idx="245">
                  <c:v>0.6869047619047618</c:v>
                </c:pt>
                <c:pt idx="246">
                  <c:v>0.69160317460317466</c:v>
                </c:pt>
                <c:pt idx="247">
                  <c:v>0.69815873015873009</c:v>
                </c:pt>
                <c:pt idx="248">
                  <c:v>0.70457142857142863</c:v>
                </c:pt>
                <c:pt idx="249">
                  <c:v>0.70960317460317457</c:v>
                </c:pt>
                <c:pt idx="250">
                  <c:v>0.71350793650793654</c:v>
                </c:pt>
                <c:pt idx="251">
                  <c:v>0.71663492063492062</c:v>
                </c:pt>
                <c:pt idx="252">
                  <c:v>0.72017460317460325</c:v>
                </c:pt>
                <c:pt idx="253">
                  <c:v>0.72333333333333327</c:v>
                </c:pt>
                <c:pt idx="254">
                  <c:v>0.72414285714285709</c:v>
                </c:pt>
                <c:pt idx="255">
                  <c:v>0.72561904761904772</c:v>
                </c:pt>
                <c:pt idx="256">
                  <c:v>0.72511111111111104</c:v>
                </c:pt>
                <c:pt idx="257">
                  <c:v>0.72423809523809524</c:v>
                </c:pt>
                <c:pt idx="258">
                  <c:v>0.72393650793650799</c:v>
                </c:pt>
                <c:pt idx="259">
                  <c:v>0.72255555555555551</c:v>
                </c:pt>
                <c:pt idx="260">
                  <c:v>0.72333333333333327</c:v>
                </c:pt>
                <c:pt idx="261">
                  <c:v>0.72569841269841273</c:v>
                </c:pt>
                <c:pt idx="262">
                  <c:v>0.72906349206349208</c:v>
                </c:pt>
                <c:pt idx="263">
                  <c:v>0.73268253968253971</c:v>
                </c:pt>
                <c:pt idx="264">
                  <c:v>0.73493650793650789</c:v>
                </c:pt>
                <c:pt idx="265">
                  <c:v>0.73831746031746037</c:v>
                </c:pt>
                <c:pt idx="266">
                  <c:v>0.74169841269841275</c:v>
                </c:pt>
                <c:pt idx="267">
                  <c:v>0.74274603174603182</c:v>
                </c:pt>
                <c:pt idx="268">
                  <c:v>0.74396825396825383</c:v>
                </c:pt>
                <c:pt idx="269">
                  <c:v>0.74733333333333329</c:v>
                </c:pt>
                <c:pt idx="270">
                  <c:v>0.75292063492063477</c:v>
                </c:pt>
                <c:pt idx="271">
                  <c:v>0.76009523809523805</c:v>
                </c:pt>
                <c:pt idx="272">
                  <c:v>0.76876190476190465</c:v>
                </c:pt>
                <c:pt idx="273">
                  <c:v>0.77769841269841267</c:v>
                </c:pt>
                <c:pt idx="274">
                  <c:v>0.78679365079365082</c:v>
                </c:pt>
                <c:pt idx="275">
                  <c:v>0.79388888888888898</c:v>
                </c:pt>
                <c:pt idx="276">
                  <c:v>0.80047619047619056</c:v>
                </c:pt>
                <c:pt idx="277">
                  <c:v>0.80620634920634915</c:v>
                </c:pt>
                <c:pt idx="278">
                  <c:v>0.81117460317460333</c:v>
                </c:pt>
                <c:pt idx="279">
                  <c:v>0.81515873015873019</c:v>
                </c:pt>
                <c:pt idx="280">
                  <c:v>0.8188253968253969</c:v>
                </c:pt>
                <c:pt idx="281">
                  <c:v>0.8220952380952381</c:v>
                </c:pt>
                <c:pt idx="282">
                  <c:v>0.82379365079365086</c:v>
                </c:pt>
                <c:pt idx="283">
                  <c:v>0.82703174603174601</c:v>
                </c:pt>
                <c:pt idx="284">
                  <c:v>0.83060317460317468</c:v>
                </c:pt>
                <c:pt idx="285">
                  <c:v>0.8333650793650792</c:v>
                </c:pt>
                <c:pt idx="286">
                  <c:v>0.8328888888888889</c:v>
                </c:pt>
                <c:pt idx="287">
                  <c:v>0.8308253968253968</c:v>
                </c:pt>
                <c:pt idx="288">
                  <c:v>0.82880952380952377</c:v>
                </c:pt>
                <c:pt idx="289">
                  <c:v>0.82569841269841271</c:v>
                </c:pt>
                <c:pt idx="290">
                  <c:v>0.81953968253968235</c:v>
                </c:pt>
                <c:pt idx="291">
                  <c:v>0.81020634920634926</c:v>
                </c:pt>
                <c:pt idx="292">
                  <c:v>0.80019047619047623</c:v>
                </c:pt>
                <c:pt idx="293">
                  <c:v>0.78979365079365083</c:v>
                </c:pt>
                <c:pt idx="294">
                  <c:v>0.78111111111111109</c:v>
                </c:pt>
                <c:pt idx="295">
                  <c:v>0.77346031746031751</c:v>
                </c:pt>
                <c:pt idx="296">
                  <c:v>0.76949206349206356</c:v>
                </c:pt>
                <c:pt idx="297">
                  <c:v>0.76465079365079369</c:v>
                </c:pt>
                <c:pt idx="298">
                  <c:v>0.75950793650793658</c:v>
                </c:pt>
                <c:pt idx="299">
                  <c:v>0.75722222222222213</c:v>
                </c:pt>
                <c:pt idx="300">
                  <c:v>0.75655555555555554</c:v>
                </c:pt>
                <c:pt idx="301">
                  <c:v>0.75915873015873014</c:v>
                </c:pt>
                <c:pt idx="302">
                  <c:v>0.76290476190476186</c:v>
                </c:pt>
                <c:pt idx="303">
                  <c:v>0.76584126984126988</c:v>
                </c:pt>
                <c:pt idx="304">
                  <c:v>0.76615873015873015</c:v>
                </c:pt>
                <c:pt idx="305">
                  <c:v>0.76753968253968263</c:v>
                </c:pt>
                <c:pt idx="306">
                  <c:v>0.76950793650793659</c:v>
                </c:pt>
                <c:pt idx="307">
                  <c:v>0.77339682539682542</c:v>
                </c:pt>
                <c:pt idx="308">
                  <c:v>0.77866666666666673</c:v>
                </c:pt>
                <c:pt idx="309">
                  <c:v>0.78309523809523818</c:v>
                </c:pt>
                <c:pt idx="310">
                  <c:v>0.78723809523809518</c:v>
                </c:pt>
                <c:pt idx="311">
                  <c:v>0.79203174603174598</c:v>
                </c:pt>
                <c:pt idx="312">
                  <c:v>0.79763492063492059</c:v>
                </c:pt>
                <c:pt idx="313">
                  <c:v>0.8030476190476189</c:v>
                </c:pt>
                <c:pt idx="314">
                  <c:v>0.80703174603174599</c:v>
                </c:pt>
                <c:pt idx="315">
                  <c:v>0.80874603174603177</c:v>
                </c:pt>
                <c:pt idx="316">
                  <c:v>0.80795238095238098</c:v>
                </c:pt>
                <c:pt idx="317">
                  <c:v>0.80539682539682544</c:v>
                </c:pt>
                <c:pt idx="318">
                  <c:v>0.80226984126984124</c:v>
                </c:pt>
                <c:pt idx="319">
                  <c:v>0.80092063492063492</c:v>
                </c:pt>
                <c:pt idx="320">
                  <c:v>0.7965714285714286</c:v>
                </c:pt>
                <c:pt idx="321">
                  <c:v>0.79074603174603186</c:v>
                </c:pt>
                <c:pt idx="322">
                  <c:v>0.78209523809523807</c:v>
                </c:pt>
                <c:pt idx="323">
                  <c:v>0.7716507936507937</c:v>
                </c:pt>
                <c:pt idx="324">
                  <c:v>0.76184126984126976</c:v>
                </c:pt>
                <c:pt idx="325">
                  <c:v>0.75053968253968251</c:v>
                </c:pt>
                <c:pt idx="326">
                  <c:v>0.73895238095238103</c:v>
                </c:pt>
                <c:pt idx="327">
                  <c:v>0.72769841269841284</c:v>
                </c:pt>
                <c:pt idx="328">
                  <c:v>0.71633333333333338</c:v>
                </c:pt>
                <c:pt idx="329">
                  <c:v>0.70436507936507942</c:v>
                </c:pt>
                <c:pt idx="330">
                  <c:v>0.69447619047619058</c:v>
                </c:pt>
                <c:pt idx="331">
                  <c:v>0.68523809523809531</c:v>
                </c:pt>
                <c:pt idx="332">
                  <c:v>0.6777777777777777</c:v>
                </c:pt>
                <c:pt idx="333">
                  <c:v>0.67290476190476189</c:v>
                </c:pt>
                <c:pt idx="334">
                  <c:v>0.66982539682539688</c:v>
                </c:pt>
                <c:pt idx="335">
                  <c:v>0.66330158730158728</c:v>
                </c:pt>
                <c:pt idx="336">
                  <c:v>0.65666666666666662</c:v>
                </c:pt>
                <c:pt idx="337">
                  <c:v>0.65126984126984133</c:v>
                </c:pt>
                <c:pt idx="338">
                  <c:v>0.64684126984126988</c:v>
                </c:pt>
                <c:pt idx="339">
                  <c:v>0.64336507936507947</c:v>
                </c:pt>
                <c:pt idx="340">
                  <c:v>0.64020634920634922</c:v>
                </c:pt>
                <c:pt idx="341">
                  <c:v>0.63990476190476187</c:v>
                </c:pt>
                <c:pt idx="342">
                  <c:v>0.64077777777777778</c:v>
                </c:pt>
                <c:pt idx="343">
                  <c:v>0.64209523809523805</c:v>
                </c:pt>
                <c:pt idx="344">
                  <c:v>0.64274603174603184</c:v>
                </c:pt>
                <c:pt idx="345">
                  <c:v>0.64339682539682541</c:v>
                </c:pt>
                <c:pt idx="346">
                  <c:v>0.64460317460317462</c:v>
                </c:pt>
                <c:pt idx="347">
                  <c:v>0.64520634920634923</c:v>
                </c:pt>
                <c:pt idx="348">
                  <c:v>0.64522222222222225</c:v>
                </c:pt>
                <c:pt idx="349">
                  <c:v>0.64357142857142857</c:v>
                </c:pt>
                <c:pt idx="350">
                  <c:v>0.64155555555555555</c:v>
                </c:pt>
                <c:pt idx="351">
                  <c:v>0.63839682539682541</c:v>
                </c:pt>
                <c:pt idx="352">
                  <c:v>0.63598412698412699</c:v>
                </c:pt>
                <c:pt idx="353">
                  <c:v>0.63249206349206355</c:v>
                </c:pt>
                <c:pt idx="354">
                  <c:v>0.62658730158730158</c:v>
                </c:pt>
                <c:pt idx="355">
                  <c:v>0.61939682539682539</c:v>
                </c:pt>
                <c:pt idx="356">
                  <c:v>0.61561904761904762</c:v>
                </c:pt>
                <c:pt idx="357">
                  <c:v>0.61152380952380947</c:v>
                </c:pt>
                <c:pt idx="358">
                  <c:v>0.60679365079365077</c:v>
                </c:pt>
                <c:pt idx="359">
                  <c:v>0.60158730158730156</c:v>
                </c:pt>
                <c:pt idx="360">
                  <c:v>0.59715873015873022</c:v>
                </c:pt>
                <c:pt idx="361">
                  <c:v>0.59100000000000008</c:v>
                </c:pt>
                <c:pt idx="362">
                  <c:v>0.58366666666666667</c:v>
                </c:pt>
                <c:pt idx="363">
                  <c:v>0.57666666666666677</c:v>
                </c:pt>
                <c:pt idx="364">
                  <c:v>0.5682222222222223</c:v>
                </c:pt>
                <c:pt idx="365">
                  <c:v>0.56128571428571428</c:v>
                </c:pt>
                <c:pt idx="366">
                  <c:v>0.55366666666666664</c:v>
                </c:pt>
                <c:pt idx="367">
                  <c:v>0.54634920634920625</c:v>
                </c:pt>
                <c:pt idx="368">
                  <c:v>0.5407142857142857</c:v>
                </c:pt>
                <c:pt idx="369">
                  <c:v>0.53574603174603175</c:v>
                </c:pt>
                <c:pt idx="370">
                  <c:v>0.53392063492063491</c:v>
                </c:pt>
                <c:pt idx="371">
                  <c:v>0.53380952380952384</c:v>
                </c:pt>
                <c:pt idx="372">
                  <c:v>0.53353968253968254</c:v>
                </c:pt>
                <c:pt idx="373">
                  <c:v>0.53230158730158739</c:v>
                </c:pt>
                <c:pt idx="374">
                  <c:v>0.53007936507936504</c:v>
                </c:pt>
                <c:pt idx="375">
                  <c:v>0.52861904761904766</c:v>
                </c:pt>
                <c:pt idx="376">
                  <c:v>0.52755555555555567</c:v>
                </c:pt>
                <c:pt idx="377">
                  <c:v>0.52695238095238095</c:v>
                </c:pt>
                <c:pt idx="378">
                  <c:v>0.52893650793650793</c:v>
                </c:pt>
                <c:pt idx="379">
                  <c:v>0.53420634920634924</c:v>
                </c:pt>
                <c:pt idx="380">
                  <c:v>0.54106349206349214</c:v>
                </c:pt>
                <c:pt idx="381">
                  <c:v>0.54938095238095241</c:v>
                </c:pt>
                <c:pt idx="382">
                  <c:v>0.55785714285714294</c:v>
                </c:pt>
                <c:pt idx="383">
                  <c:v>0.56423809523809532</c:v>
                </c:pt>
                <c:pt idx="384">
                  <c:v>0.57131746031746033</c:v>
                </c:pt>
                <c:pt idx="385">
                  <c:v>0.58153968253968258</c:v>
                </c:pt>
                <c:pt idx="386">
                  <c:v>0.59082539682539681</c:v>
                </c:pt>
                <c:pt idx="387">
                  <c:v>0.59971428571428564</c:v>
                </c:pt>
                <c:pt idx="388">
                  <c:v>0.60933333333333339</c:v>
                </c:pt>
                <c:pt idx="389">
                  <c:v>0.61665079365079356</c:v>
                </c:pt>
                <c:pt idx="390">
                  <c:v>0.62601587301587303</c:v>
                </c:pt>
                <c:pt idx="391">
                  <c:v>0.63493650793650802</c:v>
                </c:pt>
                <c:pt idx="392">
                  <c:v>0.64403174603174607</c:v>
                </c:pt>
                <c:pt idx="393">
                  <c:v>0.65190476190476199</c:v>
                </c:pt>
                <c:pt idx="394">
                  <c:v>0.65933333333333322</c:v>
                </c:pt>
                <c:pt idx="395">
                  <c:v>0.66692063492063491</c:v>
                </c:pt>
                <c:pt idx="396">
                  <c:v>0.67314285714285715</c:v>
                </c:pt>
                <c:pt idx="397">
                  <c:v>0.67865079365079362</c:v>
                </c:pt>
                <c:pt idx="398">
                  <c:v>0.68603174603174599</c:v>
                </c:pt>
                <c:pt idx="399">
                  <c:v>0.69142857142857139</c:v>
                </c:pt>
                <c:pt idx="400">
                  <c:v>0.69371428571428562</c:v>
                </c:pt>
                <c:pt idx="401">
                  <c:v>0.69682539682539668</c:v>
                </c:pt>
                <c:pt idx="402">
                  <c:v>0.69857142857142873</c:v>
                </c:pt>
                <c:pt idx="403">
                  <c:v>0.70119047619047625</c:v>
                </c:pt>
                <c:pt idx="404">
                  <c:v>0.70393650793650797</c:v>
                </c:pt>
                <c:pt idx="405">
                  <c:v>0.70573015873015876</c:v>
                </c:pt>
                <c:pt idx="406">
                  <c:v>0.70574603174603168</c:v>
                </c:pt>
                <c:pt idx="407">
                  <c:v>0.70576190476190481</c:v>
                </c:pt>
                <c:pt idx="408">
                  <c:v>0.70611111111111102</c:v>
                </c:pt>
                <c:pt idx="409">
                  <c:v>0.70566666666666666</c:v>
                </c:pt>
                <c:pt idx="410">
                  <c:v>0.70614285714285696</c:v>
                </c:pt>
                <c:pt idx="411">
                  <c:v>0.70439682539682547</c:v>
                </c:pt>
                <c:pt idx="412">
                  <c:v>0.70304761904761914</c:v>
                </c:pt>
                <c:pt idx="413">
                  <c:v>0.70398412698412693</c:v>
                </c:pt>
                <c:pt idx="414">
                  <c:v>0.70642857142857141</c:v>
                </c:pt>
                <c:pt idx="415">
                  <c:v>0.70858730158730177</c:v>
                </c:pt>
                <c:pt idx="416">
                  <c:v>0.70893650793650786</c:v>
                </c:pt>
                <c:pt idx="417">
                  <c:v>0.70917460317460312</c:v>
                </c:pt>
                <c:pt idx="418">
                  <c:v>0.71052380952380956</c:v>
                </c:pt>
                <c:pt idx="419">
                  <c:v>0.71020634920634917</c:v>
                </c:pt>
                <c:pt idx="420">
                  <c:v>0.70955555555555561</c:v>
                </c:pt>
                <c:pt idx="421">
                  <c:v>0.70957142857142852</c:v>
                </c:pt>
                <c:pt idx="422">
                  <c:v>0.70696825396825413</c:v>
                </c:pt>
                <c:pt idx="423">
                  <c:v>0.70319047619047614</c:v>
                </c:pt>
                <c:pt idx="424">
                  <c:v>0.69939682539682535</c:v>
                </c:pt>
                <c:pt idx="425">
                  <c:v>0.69649206349206361</c:v>
                </c:pt>
                <c:pt idx="426">
                  <c:v>0.69555555555555548</c:v>
                </c:pt>
                <c:pt idx="427">
                  <c:v>0.69501587301587298</c:v>
                </c:pt>
                <c:pt idx="428">
                  <c:v>0.69504761904761914</c:v>
                </c:pt>
                <c:pt idx="429">
                  <c:v>0.69493650793650785</c:v>
                </c:pt>
                <c:pt idx="430">
                  <c:v>0.69466666666666665</c:v>
                </c:pt>
                <c:pt idx="431">
                  <c:v>0.69339682539682546</c:v>
                </c:pt>
                <c:pt idx="432">
                  <c:v>0.69195238095238099</c:v>
                </c:pt>
                <c:pt idx="433">
                  <c:v>0.69147619047619047</c:v>
                </c:pt>
                <c:pt idx="434">
                  <c:v>0.68757142857142861</c:v>
                </c:pt>
                <c:pt idx="435">
                  <c:v>0.68501587301587297</c:v>
                </c:pt>
                <c:pt idx="436">
                  <c:v>0.6851746031746031</c:v>
                </c:pt>
                <c:pt idx="437">
                  <c:v>0.68796825396825401</c:v>
                </c:pt>
                <c:pt idx="438">
                  <c:v>0.69155555555555548</c:v>
                </c:pt>
                <c:pt idx="439">
                  <c:v>0.69452380952380954</c:v>
                </c:pt>
                <c:pt idx="440">
                  <c:v>0.69879365079365086</c:v>
                </c:pt>
                <c:pt idx="441">
                  <c:v>0.70384126984126993</c:v>
                </c:pt>
                <c:pt idx="442">
                  <c:v>0.70780952380952389</c:v>
                </c:pt>
                <c:pt idx="443">
                  <c:v>0.7122857142857143</c:v>
                </c:pt>
                <c:pt idx="444">
                  <c:v>0.71928571428571431</c:v>
                </c:pt>
                <c:pt idx="445">
                  <c:v>0.72542857142857142</c:v>
                </c:pt>
                <c:pt idx="446">
                  <c:v>0.73074603174603181</c:v>
                </c:pt>
                <c:pt idx="447">
                  <c:v>0.73430158730158734</c:v>
                </c:pt>
                <c:pt idx="448">
                  <c:v>0.73777777777777775</c:v>
                </c:pt>
                <c:pt idx="449">
                  <c:v>0.74101587301587291</c:v>
                </c:pt>
                <c:pt idx="450">
                  <c:v>0.74412698412698408</c:v>
                </c:pt>
                <c:pt idx="451">
                  <c:v>0.75014285714285711</c:v>
                </c:pt>
                <c:pt idx="452">
                  <c:v>0.75711111111111107</c:v>
                </c:pt>
                <c:pt idx="453">
                  <c:v>0.76426984126984132</c:v>
                </c:pt>
                <c:pt idx="454">
                  <c:v>0.77015873015873026</c:v>
                </c:pt>
                <c:pt idx="455">
                  <c:v>0.77342857142857147</c:v>
                </c:pt>
                <c:pt idx="456">
                  <c:v>0.77447619047619043</c:v>
                </c:pt>
                <c:pt idx="457">
                  <c:v>0.77353968253968264</c:v>
                </c:pt>
                <c:pt idx="458">
                  <c:v>0.77161904761904765</c:v>
                </c:pt>
                <c:pt idx="459">
                  <c:v>0.77066666666666672</c:v>
                </c:pt>
                <c:pt idx="460">
                  <c:v>0.76874603174603173</c:v>
                </c:pt>
                <c:pt idx="461">
                  <c:v>0.76711111111111119</c:v>
                </c:pt>
                <c:pt idx="462">
                  <c:v>0.76473015873015859</c:v>
                </c:pt>
                <c:pt idx="463">
                  <c:v>0.76487301587301593</c:v>
                </c:pt>
                <c:pt idx="464">
                  <c:v>0.76695238095238105</c:v>
                </c:pt>
                <c:pt idx="465">
                  <c:v>0.76514285714285712</c:v>
                </c:pt>
                <c:pt idx="466">
                  <c:v>0.76169841269841265</c:v>
                </c:pt>
                <c:pt idx="467">
                  <c:v>0.758920634920635</c:v>
                </c:pt>
                <c:pt idx="468">
                  <c:v>0.75542857142857134</c:v>
                </c:pt>
                <c:pt idx="469">
                  <c:v>0.75141269841269842</c:v>
                </c:pt>
                <c:pt idx="470">
                  <c:v>0.74779365079365079</c:v>
                </c:pt>
                <c:pt idx="471">
                  <c:v>0.74431746031746027</c:v>
                </c:pt>
                <c:pt idx="472">
                  <c:v>0.73899999999999988</c:v>
                </c:pt>
                <c:pt idx="473">
                  <c:v>0.73379365079365078</c:v>
                </c:pt>
                <c:pt idx="474">
                  <c:v>0.72892063492063486</c:v>
                </c:pt>
                <c:pt idx="475">
                  <c:v>0.72453968253968259</c:v>
                </c:pt>
                <c:pt idx="476">
                  <c:v>0.7230793650793651</c:v>
                </c:pt>
                <c:pt idx="477">
                  <c:v>0.7226825396825397</c:v>
                </c:pt>
                <c:pt idx="478">
                  <c:v>0.72144444444444444</c:v>
                </c:pt>
                <c:pt idx="479">
                  <c:v>0.71946031746031747</c:v>
                </c:pt>
                <c:pt idx="480">
                  <c:v>0.71774603174603169</c:v>
                </c:pt>
                <c:pt idx="481">
                  <c:v>0.71646031746031758</c:v>
                </c:pt>
                <c:pt idx="482">
                  <c:v>0.71392063492063496</c:v>
                </c:pt>
                <c:pt idx="483">
                  <c:v>0.7108888888888889</c:v>
                </c:pt>
                <c:pt idx="484">
                  <c:v>0.70599999999999996</c:v>
                </c:pt>
                <c:pt idx="485">
                  <c:v>0.69795238095238099</c:v>
                </c:pt>
                <c:pt idx="486">
                  <c:v>0.69201587301587297</c:v>
                </c:pt>
                <c:pt idx="487">
                  <c:v>0.68733333333333346</c:v>
                </c:pt>
                <c:pt idx="488">
                  <c:v>0.68296825396825389</c:v>
                </c:pt>
                <c:pt idx="489">
                  <c:v>0.68015873015873007</c:v>
                </c:pt>
                <c:pt idx="490">
                  <c:v>0.67709523809523808</c:v>
                </c:pt>
                <c:pt idx="491">
                  <c:v>0.67376190476190478</c:v>
                </c:pt>
                <c:pt idx="492">
                  <c:v>0.67009523809523808</c:v>
                </c:pt>
                <c:pt idx="493">
                  <c:v>0.66687301587301595</c:v>
                </c:pt>
                <c:pt idx="494">
                  <c:v>0.66349206349206347</c:v>
                </c:pt>
                <c:pt idx="495">
                  <c:v>0.65961904761904766</c:v>
                </c:pt>
                <c:pt idx="496">
                  <c:v>0.65414285714285714</c:v>
                </c:pt>
                <c:pt idx="497">
                  <c:v>0.64738095238095239</c:v>
                </c:pt>
                <c:pt idx="498">
                  <c:v>0.64271182539682548</c:v>
                </c:pt>
                <c:pt idx="499">
                  <c:v>0.63934228571428575</c:v>
                </c:pt>
                <c:pt idx="500">
                  <c:v>0.63805607936507924</c:v>
                </c:pt>
                <c:pt idx="501">
                  <c:v>0.63682306349206341</c:v>
                </c:pt>
                <c:pt idx="502">
                  <c:v>0.63637182539682535</c:v>
                </c:pt>
                <c:pt idx="503">
                  <c:v>0.63672052380952382</c:v>
                </c:pt>
                <c:pt idx="504">
                  <c:v>0.63904095238095227</c:v>
                </c:pt>
                <c:pt idx="505">
                  <c:v>0.64255163492063483</c:v>
                </c:pt>
                <c:pt idx="506">
                  <c:v>0.64682376190476187</c:v>
                </c:pt>
                <c:pt idx="507">
                  <c:v>0.65084212698412702</c:v>
                </c:pt>
                <c:pt idx="508">
                  <c:v>0.6563080793650794</c:v>
                </c:pt>
                <c:pt idx="509">
                  <c:v>0.66172533333333339</c:v>
                </c:pt>
                <c:pt idx="510">
                  <c:v>0.66640890476190473</c:v>
                </c:pt>
                <c:pt idx="511">
                  <c:v>0.67269869841269847</c:v>
                </c:pt>
                <c:pt idx="512">
                  <c:v>0.67948849206349193</c:v>
                </c:pt>
                <c:pt idx="513">
                  <c:v>0.68753119047619038</c:v>
                </c:pt>
                <c:pt idx="514">
                  <c:v>0.69469190476190479</c:v>
                </c:pt>
                <c:pt idx="515">
                  <c:v>0.70212393650793636</c:v>
                </c:pt>
                <c:pt idx="516">
                  <c:v>0.70907471428571434</c:v>
                </c:pt>
                <c:pt idx="517">
                  <c:v>0.71568833333333337</c:v>
                </c:pt>
                <c:pt idx="518">
                  <c:v>0.72387677777777781</c:v>
                </c:pt>
                <c:pt idx="519">
                  <c:v>0.73204230158730155</c:v>
                </c:pt>
                <c:pt idx="520">
                  <c:v>0.74252931746031747</c:v>
                </c:pt>
                <c:pt idx="521">
                  <c:v>0.7523468095238095</c:v>
                </c:pt>
                <c:pt idx="522">
                  <c:v>0.76158096825396837</c:v>
                </c:pt>
                <c:pt idx="523">
                  <c:v>0.76913092063492072</c:v>
                </c:pt>
                <c:pt idx="524">
                  <c:v>0.7761998888888888</c:v>
                </c:pt>
                <c:pt idx="525">
                  <c:v>0.78244742857142857</c:v>
                </c:pt>
                <c:pt idx="526">
                  <c:v>0.78743769841269839</c:v>
                </c:pt>
                <c:pt idx="527">
                  <c:v>0.79247274603174611</c:v>
                </c:pt>
                <c:pt idx="528">
                  <c:v>0.79691177777777789</c:v>
                </c:pt>
                <c:pt idx="529">
                  <c:v>0.80134280952380943</c:v>
                </c:pt>
                <c:pt idx="530">
                  <c:v>0.80766630158730157</c:v>
                </c:pt>
                <c:pt idx="531">
                  <c:v>0.81375347619047611</c:v>
                </c:pt>
                <c:pt idx="532">
                  <c:v>0.82050720634920626</c:v>
                </c:pt>
                <c:pt idx="533">
                  <c:v>0.82591955555555552</c:v>
                </c:pt>
                <c:pt idx="534">
                  <c:v>0.83038131746031751</c:v>
                </c:pt>
                <c:pt idx="535">
                  <c:v>0.83643733333333337</c:v>
                </c:pt>
                <c:pt idx="536">
                  <c:v>0.84374326984126979</c:v>
                </c:pt>
                <c:pt idx="537">
                  <c:v>0.85123944444444433</c:v>
                </c:pt>
                <c:pt idx="538">
                  <c:v>0.85795319047619045</c:v>
                </c:pt>
                <c:pt idx="539">
                  <c:v>0.86469284126984125</c:v>
                </c:pt>
                <c:pt idx="540">
                  <c:v>0.87156558730158729</c:v>
                </c:pt>
                <c:pt idx="541">
                  <c:v>0.87604698412698412</c:v>
                </c:pt>
                <c:pt idx="542">
                  <c:v>0.87992426984126981</c:v>
                </c:pt>
                <c:pt idx="543">
                  <c:v>0.88375380952380966</c:v>
                </c:pt>
                <c:pt idx="544">
                  <c:v>0.88934079365079366</c:v>
                </c:pt>
                <c:pt idx="545">
                  <c:v>0.89511634920634908</c:v>
                </c:pt>
                <c:pt idx="546">
                  <c:v>0.89912407936507943</c:v>
                </c:pt>
                <c:pt idx="547">
                  <c:v>0.90337173015873018</c:v>
                </c:pt>
                <c:pt idx="548">
                  <c:v>0.90462263492063499</c:v>
                </c:pt>
                <c:pt idx="549">
                  <c:v>0.90576415873015881</c:v>
                </c:pt>
                <c:pt idx="550">
                  <c:v>0.90525876190476195</c:v>
                </c:pt>
                <c:pt idx="551">
                  <c:v>0.90141573015873011</c:v>
                </c:pt>
                <c:pt idx="552">
                  <c:v>0.89754874603174606</c:v>
                </c:pt>
                <c:pt idx="553">
                  <c:v>0.89260053968253972</c:v>
                </c:pt>
                <c:pt idx="554">
                  <c:v>0.88808517460317449</c:v>
                </c:pt>
                <c:pt idx="555">
                  <c:v>0.88401103174603179</c:v>
                </c:pt>
                <c:pt idx="556">
                  <c:v>0.87918603174603183</c:v>
                </c:pt>
                <c:pt idx="557">
                  <c:v>0.87312365079365073</c:v>
                </c:pt>
                <c:pt idx="558">
                  <c:v>0.8689432063492063</c:v>
                </c:pt>
                <c:pt idx="559">
                  <c:v>0.8659552698412698</c:v>
                </c:pt>
                <c:pt idx="560">
                  <c:v>0.86274211111111121</c:v>
                </c:pt>
                <c:pt idx="561">
                  <c:v>0.85726193650793636</c:v>
                </c:pt>
                <c:pt idx="562">
                  <c:v>0.8507540317460317</c:v>
                </c:pt>
                <c:pt idx="563">
                  <c:v>0.84494990476190479</c:v>
                </c:pt>
                <c:pt idx="564">
                  <c:v>0.83757758730158727</c:v>
                </c:pt>
                <c:pt idx="565">
                  <c:v>0.8295609682539683</c:v>
                </c:pt>
                <c:pt idx="566">
                  <c:v>0.82043685714285708</c:v>
                </c:pt>
                <c:pt idx="567">
                  <c:v>0.81309925396825411</c:v>
                </c:pt>
                <c:pt idx="568">
                  <c:v>0.80614430158730155</c:v>
                </c:pt>
                <c:pt idx="569">
                  <c:v>0.80306241269841261</c:v>
                </c:pt>
                <c:pt idx="570">
                  <c:v>0.7993365079365079</c:v>
                </c:pt>
                <c:pt idx="571">
                  <c:v>0.79697666666666667</c:v>
                </c:pt>
                <c:pt idx="572">
                  <c:v>0.79660276190476187</c:v>
                </c:pt>
                <c:pt idx="573">
                  <c:v>0.7956037619047619</c:v>
                </c:pt>
                <c:pt idx="574">
                  <c:v>0.79303225396825405</c:v>
                </c:pt>
                <c:pt idx="575">
                  <c:v>0.79137722222222229</c:v>
                </c:pt>
                <c:pt idx="576">
                  <c:v>0.78934373015873016</c:v>
                </c:pt>
                <c:pt idx="577">
                  <c:v>0.78753930158730157</c:v>
                </c:pt>
                <c:pt idx="578">
                  <c:v>0.78460974603174594</c:v>
                </c:pt>
                <c:pt idx="579">
                  <c:v>0.78027974603174621</c:v>
                </c:pt>
                <c:pt idx="580">
                  <c:v>0.77608317460317455</c:v>
                </c:pt>
                <c:pt idx="581">
                  <c:v>0.77124125396825394</c:v>
                </c:pt>
                <c:pt idx="582">
                  <c:v>0.76559038095238086</c:v>
                </c:pt>
                <c:pt idx="583">
                  <c:v>0.76181687301587298</c:v>
                </c:pt>
                <c:pt idx="584">
                  <c:v>0.75676798412698421</c:v>
                </c:pt>
                <c:pt idx="585">
                  <c:v>0.7522778730158729</c:v>
                </c:pt>
                <c:pt idx="586">
                  <c:v>0.74827546031746028</c:v>
                </c:pt>
                <c:pt idx="587">
                  <c:v>0.74520634920634921</c:v>
                </c:pt>
                <c:pt idx="588">
                  <c:v>0.74136507936507934</c:v>
                </c:pt>
                <c:pt idx="589">
                  <c:v>0.73725498412698409</c:v>
                </c:pt>
                <c:pt idx="590">
                  <c:v>0.73476465079365083</c:v>
                </c:pt>
                <c:pt idx="591">
                  <c:v>0.73424242857142852</c:v>
                </c:pt>
                <c:pt idx="592">
                  <c:v>0.73444196825396835</c:v>
                </c:pt>
                <c:pt idx="593">
                  <c:v>0.73480736507936506</c:v>
                </c:pt>
                <c:pt idx="594">
                  <c:v>0.73583449206349216</c:v>
                </c:pt>
                <c:pt idx="595">
                  <c:v>0.73553779365079353</c:v>
                </c:pt>
                <c:pt idx="596">
                  <c:v>0.73391376190476187</c:v>
                </c:pt>
                <c:pt idx="597">
                  <c:v>0.7323655238095238</c:v>
                </c:pt>
                <c:pt idx="598">
                  <c:v>0.7309200793650793</c:v>
                </c:pt>
                <c:pt idx="599">
                  <c:v>0.73028734920634919</c:v>
                </c:pt>
                <c:pt idx="600">
                  <c:v>0.72878223809523812</c:v>
                </c:pt>
                <c:pt idx="601">
                  <c:v>0.72824957142857139</c:v>
                </c:pt>
                <c:pt idx="602">
                  <c:v>0.72802374603174602</c:v>
                </c:pt>
                <c:pt idx="603">
                  <c:v>0.72981815873015876</c:v>
                </c:pt>
                <c:pt idx="604">
                  <c:v>0.73194400000000004</c:v>
                </c:pt>
                <c:pt idx="605">
                  <c:v>0.73485736507936517</c:v>
                </c:pt>
                <c:pt idx="606">
                  <c:v>0.73922158730158738</c:v>
                </c:pt>
                <c:pt idx="607">
                  <c:v>0.74465212698412697</c:v>
                </c:pt>
                <c:pt idx="608">
                  <c:v>0.7504129841269841</c:v>
                </c:pt>
                <c:pt idx="609">
                  <c:v>0.75491531746031748</c:v>
                </c:pt>
                <c:pt idx="610">
                  <c:v>0.75900395238095231</c:v>
                </c:pt>
                <c:pt idx="611">
                  <c:v>0.7600513333333333</c:v>
                </c:pt>
                <c:pt idx="612">
                  <c:v>0.76072980952380942</c:v>
                </c:pt>
                <c:pt idx="613">
                  <c:v>0.76060147619047624</c:v>
                </c:pt>
                <c:pt idx="614">
                  <c:v>0.75876685714285708</c:v>
                </c:pt>
                <c:pt idx="615">
                  <c:v>0.75600961904761899</c:v>
                </c:pt>
                <c:pt idx="616">
                  <c:v>0.75169753968253972</c:v>
                </c:pt>
                <c:pt idx="617">
                  <c:v>0.74775277777777782</c:v>
                </c:pt>
                <c:pt idx="618">
                  <c:v>0.74309073015873006</c:v>
                </c:pt>
                <c:pt idx="619">
                  <c:v>0.73914517460317464</c:v>
                </c:pt>
                <c:pt idx="620">
                  <c:v>0.73593020634920636</c:v>
                </c:pt>
                <c:pt idx="621">
                  <c:v>0.73559401587301598</c:v>
                </c:pt>
                <c:pt idx="622">
                  <c:v>0.73486341269841271</c:v>
                </c:pt>
                <c:pt idx="623">
                  <c:v>0.73423760317460307</c:v>
                </c:pt>
                <c:pt idx="624">
                  <c:v>0.73220717460317453</c:v>
                </c:pt>
                <c:pt idx="625">
                  <c:v>0.73180631746031743</c:v>
                </c:pt>
                <c:pt idx="626">
                  <c:v>0.73026246031746034</c:v>
                </c:pt>
                <c:pt idx="627">
                  <c:v>0.72833288888888903</c:v>
                </c:pt>
                <c:pt idx="628">
                  <c:v>0.72575203174603187</c:v>
                </c:pt>
                <c:pt idx="629">
                  <c:v>0.72258520634920631</c:v>
                </c:pt>
                <c:pt idx="630">
                  <c:v>0.71953477777777775</c:v>
                </c:pt>
                <c:pt idx="631">
                  <c:v>0.7138686984126984</c:v>
                </c:pt>
                <c:pt idx="632">
                  <c:v>0.70826614285714273</c:v>
                </c:pt>
                <c:pt idx="633">
                  <c:v>0.70221528571428582</c:v>
                </c:pt>
                <c:pt idx="634">
                  <c:v>0.69572379365079362</c:v>
                </c:pt>
                <c:pt idx="635">
                  <c:v>0.69033966666666657</c:v>
                </c:pt>
                <c:pt idx="636">
                  <c:v>0.68521133333333328</c:v>
                </c:pt>
                <c:pt idx="637">
                  <c:v>0.68430946031746043</c:v>
                </c:pt>
                <c:pt idx="638">
                  <c:v>0.68519603174603161</c:v>
                </c:pt>
                <c:pt idx="639">
                  <c:v>0.68644266666666665</c:v>
                </c:pt>
                <c:pt idx="640">
                  <c:v>0.68665173015873016</c:v>
                </c:pt>
                <c:pt idx="641">
                  <c:v>0.68619171428571424</c:v>
                </c:pt>
                <c:pt idx="642">
                  <c:v>0.68285115873015867</c:v>
                </c:pt>
                <c:pt idx="643">
                  <c:v>0.68219234920634919</c:v>
                </c:pt>
                <c:pt idx="644">
                  <c:v>0.68263600000000002</c:v>
                </c:pt>
                <c:pt idx="645">
                  <c:v>0.68397046031746045</c:v>
                </c:pt>
                <c:pt idx="646">
                  <c:v>0.68101626984126984</c:v>
                </c:pt>
                <c:pt idx="647">
                  <c:v>0.67895149206349192</c:v>
                </c:pt>
                <c:pt idx="648">
                  <c:v>0.67707690476190463</c:v>
                </c:pt>
                <c:pt idx="649">
                  <c:v>0.67449969841269841</c:v>
                </c:pt>
                <c:pt idx="650">
                  <c:v>0.66996744444444445</c:v>
                </c:pt>
                <c:pt idx="651">
                  <c:v>0.66471434920634909</c:v>
                </c:pt>
                <c:pt idx="652">
                  <c:v>0.66229577777777771</c:v>
                </c:pt>
                <c:pt idx="653">
                  <c:v>0.6613727142857142</c:v>
                </c:pt>
                <c:pt idx="654">
                  <c:v>0.65997531746031746</c:v>
                </c:pt>
                <c:pt idx="655">
                  <c:v>0.65860123809523807</c:v>
                </c:pt>
                <c:pt idx="656">
                  <c:v>0.65680103174603166</c:v>
                </c:pt>
                <c:pt idx="657">
                  <c:v>0.65689166666666665</c:v>
                </c:pt>
                <c:pt idx="658">
                  <c:v>0.65665469841269841</c:v>
                </c:pt>
                <c:pt idx="659">
                  <c:v>0.65577571428571435</c:v>
                </c:pt>
                <c:pt idx="660">
                  <c:v>0.65634065079365078</c:v>
                </c:pt>
                <c:pt idx="661">
                  <c:v>0.65718290476190466</c:v>
                </c:pt>
                <c:pt idx="662">
                  <c:v>0.66082161904761916</c:v>
                </c:pt>
                <c:pt idx="663">
                  <c:v>0.66523784126984131</c:v>
                </c:pt>
                <c:pt idx="664">
                  <c:v>0.66676550793650791</c:v>
                </c:pt>
                <c:pt idx="665">
                  <c:v>0.66667004761904758</c:v>
                </c:pt>
                <c:pt idx="666">
                  <c:v>0.66588661904761903</c:v>
                </c:pt>
                <c:pt idx="667">
                  <c:v>0.66611339682539683</c:v>
                </c:pt>
                <c:pt idx="668">
                  <c:v>0.66651488888888888</c:v>
                </c:pt>
                <c:pt idx="669">
                  <c:v>0.66548730158730163</c:v>
                </c:pt>
                <c:pt idx="670">
                  <c:v>0.6639397777777778</c:v>
                </c:pt>
                <c:pt idx="671">
                  <c:v>0.66290955555555564</c:v>
                </c:pt>
                <c:pt idx="672">
                  <c:v>0.66363819047619055</c:v>
                </c:pt>
                <c:pt idx="673">
                  <c:v>0.66463530158730166</c:v>
                </c:pt>
                <c:pt idx="674">
                  <c:v>0.66538612698412691</c:v>
                </c:pt>
                <c:pt idx="675">
                  <c:v>0.66639203174603179</c:v>
                </c:pt>
                <c:pt idx="676">
                  <c:v>0.66735712698412686</c:v>
                </c:pt>
                <c:pt idx="677">
                  <c:v>0.66886888888888885</c:v>
                </c:pt>
                <c:pt idx="678">
                  <c:v>0.66964450793650798</c:v>
                </c:pt>
                <c:pt idx="679">
                  <c:v>0.66998065079365077</c:v>
                </c:pt>
                <c:pt idx="680">
                  <c:v>0.66928412698412698</c:v>
                </c:pt>
                <c:pt idx="681">
                  <c:v>0.66875938095238097</c:v>
                </c:pt>
                <c:pt idx="682">
                  <c:v>0.66777712698412695</c:v>
                </c:pt>
                <c:pt idx="683">
                  <c:v>0.66414595238095242</c:v>
                </c:pt>
                <c:pt idx="684">
                  <c:v>0.66118992063492055</c:v>
                </c:pt>
                <c:pt idx="685">
                  <c:v>0.65845636507936511</c:v>
                </c:pt>
                <c:pt idx="686">
                  <c:v>0.65592504761904757</c:v>
                </c:pt>
                <c:pt idx="687">
                  <c:v>0.65312150793650792</c:v>
                </c:pt>
                <c:pt idx="688">
                  <c:v>0.65203885714285714</c:v>
                </c:pt>
                <c:pt idx="689">
                  <c:v>0.65156412698412702</c:v>
                </c:pt>
                <c:pt idx="690">
                  <c:v>0.65292396825396826</c:v>
                </c:pt>
                <c:pt idx="691">
                  <c:v>0.65469361904761902</c:v>
                </c:pt>
                <c:pt idx="692">
                  <c:v>0.65837357142857134</c:v>
                </c:pt>
                <c:pt idx="693">
                  <c:v>0.66200222222222216</c:v>
                </c:pt>
                <c:pt idx="694">
                  <c:v>0.66452215873015874</c:v>
                </c:pt>
                <c:pt idx="695">
                  <c:v>0.66708623809523804</c:v>
                </c:pt>
                <c:pt idx="696">
                  <c:v>0.67051603174603169</c:v>
                </c:pt>
                <c:pt idx="697">
                  <c:v>0.67547882539682547</c:v>
                </c:pt>
                <c:pt idx="698">
                  <c:v>0.68207639682539689</c:v>
                </c:pt>
                <c:pt idx="699">
                  <c:v>0.68855957142857138</c:v>
                </c:pt>
                <c:pt idx="700">
                  <c:v>0.69479211111111105</c:v>
                </c:pt>
                <c:pt idx="701">
                  <c:v>0.70136526984126979</c:v>
                </c:pt>
                <c:pt idx="702">
                  <c:v>0.70863444444444446</c:v>
                </c:pt>
                <c:pt idx="703">
                  <c:v>0.71633471428571427</c:v>
                </c:pt>
                <c:pt idx="704">
                  <c:v>0.72407279365079369</c:v>
                </c:pt>
                <c:pt idx="705">
                  <c:v>0.731370873015873</c:v>
                </c:pt>
                <c:pt idx="706">
                  <c:v>0.73779488888888878</c:v>
                </c:pt>
                <c:pt idx="707">
                  <c:v>0.74503539682539677</c:v>
                </c:pt>
                <c:pt idx="708">
                  <c:v>0.75172439682539682</c:v>
                </c:pt>
                <c:pt idx="709">
                  <c:v>0.75796852380952373</c:v>
                </c:pt>
                <c:pt idx="710">
                  <c:v>0.76524473015873029</c:v>
                </c:pt>
                <c:pt idx="711">
                  <c:v>0.7733295238095238</c:v>
                </c:pt>
                <c:pt idx="712">
                  <c:v>0.78095855555555571</c:v>
                </c:pt>
                <c:pt idx="713">
                  <c:v>0.7887385873015873</c:v>
                </c:pt>
                <c:pt idx="714">
                  <c:v>0.79773099999999986</c:v>
                </c:pt>
                <c:pt idx="715">
                  <c:v>0.80858147619047616</c:v>
                </c:pt>
                <c:pt idx="716">
                  <c:v>0.81882887301587293</c:v>
                </c:pt>
                <c:pt idx="717">
                  <c:v>0.82864082539682549</c:v>
                </c:pt>
                <c:pt idx="718">
                  <c:v>0.83677357142857145</c:v>
                </c:pt>
                <c:pt idx="719">
                  <c:v>0.84367534920634923</c:v>
                </c:pt>
                <c:pt idx="720">
                  <c:v>0.85067285714285712</c:v>
                </c:pt>
                <c:pt idx="721">
                  <c:v>0.85744106349206339</c:v>
                </c:pt>
                <c:pt idx="722">
                  <c:v>0.86577898412698417</c:v>
                </c:pt>
                <c:pt idx="723">
                  <c:v>0.87155525396825395</c:v>
                </c:pt>
                <c:pt idx="724">
                  <c:v>0.87590193650793646</c:v>
                </c:pt>
                <c:pt idx="725">
                  <c:v>0.88010826984126977</c:v>
                </c:pt>
                <c:pt idx="726">
                  <c:v>0.88271628571428573</c:v>
                </c:pt>
                <c:pt idx="727">
                  <c:v>0.88639092063492064</c:v>
                </c:pt>
                <c:pt idx="728">
                  <c:v>0.88861604761904767</c:v>
                </c:pt>
                <c:pt idx="729">
                  <c:v>0.8919419999999999</c:v>
                </c:pt>
                <c:pt idx="730">
                  <c:v>0.89513812698412698</c:v>
                </c:pt>
                <c:pt idx="731">
                  <c:v>0.89706685714285717</c:v>
                </c:pt>
                <c:pt idx="732">
                  <c:v>0.89755103174603168</c:v>
                </c:pt>
                <c:pt idx="733">
                  <c:v>0.89862004761904757</c:v>
                </c:pt>
                <c:pt idx="734">
                  <c:v>0.89905787301587303</c:v>
                </c:pt>
                <c:pt idx="735">
                  <c:v>0.89925295238095249</c:v>
                </c:pt>
                <c:pt idx="736">
                  <c:v>0.89781507936507943</c:v>
                </c:pt>
                <c:pt idx="737">
                  <c:v>0.89566931746031742</c:v>
                </c:pt>
                <c:pt idx="738">
                  <c:v>0.89394682539682535</c:v>
                </c:pt>
                <c:pt idx="739">
                  <c:v>0.89215309523809516</c:v>
                </c:pt>
                <c:pt idx="740">
                  <c:v>0.88907198412698418</c:v>
                </c:pt>
                <c:pt idx="741">
                  <c:v>0.88511369841269849</c:v>
                </c:pt>
                <c:pt idx="742">
                  <c:v>0.88191111111111109</c:v>
                </c:pt>
                <c:pt idx="743">
                  <c:v>0.87709549206349202</c:v>
                </c:pt>
                <c:pt idx="744">
                  <c:v>0.87378817460317448</c:v>
                </c:pt>
                <c:pt idx="745">
                  <c:v>0.87191601587301593</c:v>
                </c:pt>
                <c:pt idx="746">
                  <c:v>0.86936368253968255</c:v>
                </c:pt>
                <c:pt idx="747">
                  <c:v>0.86843804761904764</c:v>
                </c:pt>
                <c:pt idx="748">
                  <c:v>0.86598255555555559</c:v>
                </c:pt>
                <c:pt idx="749">
                  <c:v>0.86376907936507941</c:v>
                </c:pt>
                <c:pt idx="750">
                  <c:v>0.86072360317460317</c:v>
                </c:pt>
                <c:pt idx="751">
                  <c:v>0.8568930952380952</c:v>
                </c:pt>
                <c:pt idx="752">
                  <c:v>0.85383877777777784</c:v>
                </c:pt>
                <c:pt idx="753">
                  <c:v>0.85002773015873012</c:v>
                </c:pt>
                <c:pt idx="754">
                  <c:v>0.84587258730158732</c:v>
                </c:pt>
                <c:pt idx="755">
                  <c:v>0.84123426984126981</c:v>
                </c:pt>
                <c:pt idx="756">
                  <c:v>0.83732146031746024</c:v>
                </c:pt>
                <c:pt idx="757">
                  <c:v>0.83363530158730159</c:v>
                </c:pt>
                <c:pt idx="758">
                  <c:v>0.83031606349206344</c:v>
                </c:pt>
                <c:pt idx="759">
                  <c:v>0.8247309047619048</c:v>
                </c:pt>
                <c:pt idx="760">
                  <c:v>0.82038514285714292</c:v>
                </c:pt>
                <c:pt idx="761">
                  <c:v>0.81728023809523809</c:v>
                </c:pt>
                <c:pt idx="762">
                  <c:v>0.81499358730158722</c:v>
                </c:pt>
                <c:pt idx="763">
                  <c:v>0.81220212698412697</c:v>
                </c:pt>
                <c:pt idx="764">
                  <c:v>0.81019809523809527</c:v>
                </c:pt>
                <c:pt idx="765">
                  <c:v>0.80791533333333343</c:v>
                </c:pt>
                <c:pt idx="766">
                  <c:v>0.80449753968253968</c:v>
                </c:pt>
                <c:pt idx="767">
                  <c:v>0.80208580952380937</c:v>
                </c:pt>
                <c:pt idx="768">
                  <c:v>0.79955692063492068</c:v>
                </c:pt>
                <c:pt idx="769">
                  <c:v>0.79889941904761919</c:v>
                </c:pt>
                <c:pt idx="770">
                  <c:v>0.79841488805346705</c:v>
                </c:pt>
                <c:pt idx="771">
                  <c:v>0.79789840350877184</c:v>
                </c:pt>
                <c:pt idx="772">
                  <c:v>0.79752748036758569</c:v>
                </c:pt>
                <c:pt idx="773">
                  <c:v>0.79579613366750213</c:v>
                </c:pt>
                <c:pt idx="774">
                  <c:v>0.79264095822890557</c:v>
                </c:pt>
                <c:pt idx="775">
                  <c:v>0.78990250793650796</c:v>
                </c:pt>
                <c:pt idx="776">
                  <c:v>0.78768318880534671</c:v>
                </c:pt>
                <c:pt idx="777">
                  <c:v>0.78478801837928147</c:v>
                </c:pt>
                <c:pt idx="778">
                  <c:v>0.78304534419381788</c:v>
                </c:pt>
                <c:pt idx="779">
                  <c:v>0.78203287635756069</c:v>
                </c:pt>
                <c:pt idx="780">
                  <c:v>0.78323509440267325</c:v>
                </c:pt>
                <c:pt idx="781">
                  <c:v>0.78276905430242272</c:v>
                </c:pt>
                <c:pt idx="782">
                  <c:v>0.7817408053467001</c:v>
                </c:pt>
                <c:pt idx="783">
                  <c:v>0.78033807017543866</c:v>
                </c:pt>
                <c:pt idx="784">
                  <c:v>0.78011921052631583</c:v>
                </c:pt>
                <c:pt idx="785">
                  <c:v>0.77987304845446959</c:v>
                </c:pt>
                <c:pt idx="786">
                  <c:v>0.77954240601503766</c:v>
                </c:pt>
                <c:pt idx="787">
                  <c:v>0.78086197410192149</c:v>
                </c:pt>
                <c:pt idx="788">
                  <c:v>0.78135529573934825</c:v>
                </c:pt>
                <c:pt idx="789">
                  <c:v>0.78152609356725156</c:v>
                </c:pt>
                <c:pt idx="790">
                  <c:v>0.77956860476190482</c:v>
                </c:pt>
                <c:pt idx="791">
                  <c:v>0.77780357142857148</c:v>
                </c:pt>
                <c:pt idx="792">
                  <c:v>0.77738439682539673</c:v>
                </c:pt>
                <c:pt idx="793">
                  <c:v>0.77720987301587297</c:v>
                </c:pt>
                <c:pt idx="794">
                  <c:v>0.77613171428571415</c:v>
                </c:pt>
                <c:pt idx="795">
                  <c:v>0.77580895238095238</c:v>
                </c:pt>
                <c:pt idx="796">
                  <c:v>0.77506949206349207</c:v>
                </c:pt>
                <c:pt idx="797">
                  <c:v>0.77455523809523807</c:v>
                </c:pt>
                <c:pt idx="798">
                  <c:v>0.77352041269841265</c:v>
                </c:pt>
                <c:pt idx="799">
                  <c:v>0.77126493650793648</c:v>
                </c:pt>
                <c:pt idx="800">
                  <c:v>0.76706931746031748</c:v>
                </c:pt>
                <c:pt idx="801">
                  <c:v>0.76069450793650795</c:v>
                </c:pt>
                <c:pt idx="802">
                  <c:v>0.75544831746031749</c:v>
                </c:pt>
                <c:pt idx="803">
                  <c:v>0.75120884126984133</c:v>
                </c:pt>
                <c:pt idx="804">
                  <c:v>0.74801411111111127</c:v>
                </c:pt>
                <c:pt idx="805">
                  <c:v>0.74313909523809529</c:v>
                </c:pt>
                <c:pt idx="806">
                  <c:v>0.73895885714285703</c:v>
                </c:pt>
                <c:pt idx="807">
                  <c:v>0.73435661904761906</c:v>
                </c:pt>
                <c:pt idx="808">
                  <c:v>0.72698123809523818</c:v>
                </c:pt>
                <c:pt idx="809">
                  <c:v>0.71939944444444437</c:v>
                </c:pt>
                <c:pt idx="810">
                  <c:v>0.71337363492063499</c:v>
                </c:pt>
                <c:pt idx="811">
                  <c:v>0.70802990476190475</c:v>
                </c:pt>
                <c:pt idx="812">
                  <c:v>0.70232887301587299</c:v>
                </c:pt>
                <c:pt idx="813">
                  <c:v>0.69538380952380952</c:v>
                </c:pt>
                <c:pt idx="814">
                  <c:v>0.68913333333333338</c:v>
                </c:pt>
                <c:pt idx="815">
                  <c:v>0.68619585714285714</c:v>
                </c:pt>
                <c:pt idx="816">
                  <c:v>0.68569352380952375</c:v>
                </c:pt>
                <c:pt idx="817">
                  <c:v>0.68531079365079373</c:v>
                </c:pt>
                <c:pt idx="818">
                  <c:v>0.68523741269841265</c:v>
                </c:pt>
                <c:pt idx="819">
                  <c:v>0.68313642857142864</c:v>
                </c:pt>
                <c:pt idx="820">
                  <c:v>0.67842382539682544</c:v>
                </c:pt>
                <c:pt idx="821">
                  <c:v>0.67446298412698402</c:v>
                </c:pt>
                <c:pt idx="822">
                  <c:v>0.67263147619047625</c:v>
                </c:pt>
                <c:pt idx="823">
                  <c:v>0.67037722222222229</c:v>
                </c:pt>
                <c:pt idx="824">
                  <c:v>0.66749688888888892</c:v>
                </c:pt>
                <c:pt idx="825">
                  <c:v>0.66394812698412697</c:v>
                </c:pt>
                <c:pt idx="826">
                  <c:v>0.66179761904761902</c:v>
                </c:pt>
                <c:pt idx="827">
                  <c:v>0.6587426349206349</c:v>
                </c:pt>
                <c:pt idx="828">
                  <c:v>0.65609657142857136</c:v>
                </c:pt>
                <c:pt idx="829">
                  <c:v>0.65532788888888882</c:v>
                </c:pt>
                <c:pt idx="830">
                  <c:v>0.65404428571428574</c:v>
                </c:pt>
                <c:pt idx="831">
                  <c:v>0.64899266666666666</c:v>
                </c:pt>
                <c:pt idx="832">
                  <c:v>0.64512698412698422</c:v>
                </c:pt>
                <c:pt idx="833">
                  <c:v>0.6414549047619047</c:v>
                </c:pt>
                <c:pt idx="834">
                  <c:v>0.63519769841269846</c:v>
                </c:pt>
                <c:pt idx="835">
                  <c:v>0.62887415873015884</c:v>
                </c:pt>
                <c:pt idx="836">
                  <c:v>0.62240973015873025</c:v>
                </c:pt>
                <c:pt idx="837">
                  <c:v>0.61499877777777778</c:v>
                </c:pt>
                <c:pt idx="838">
                  <c:v>0.60829449206349206</c:v>
                </c:pt>
                <c:pt idx="839">
                  <c:v>0.60247768253968248</c:v>
                </c:pt>
                <c:pt idx="840">
                  <c:v>0.59878441269841265</c:v>
                </c:pt>
                <c:pt idx="841">
                  <c:v>0.59823009523809523</c:v>
                </c:pt>
                <c:pt idx="842">
                  <c:v>0.59806682539682543</c:v>
                </c:pt>
                <c:pt idx="843">
                  <c:v>0.59791555555555542</c:v>
                </c:pt>
                <c:pt idx="844">
                  <c:v>0.59597004761904759</c:v>
                </c:pt>
                <c:pt idx="845">
                  <c:v>0.59426982539682538</c:v>
                </c:pt>
                <c:pt idx="846">
                  <c:v>0.5934949206349206</c:v>
                </c:pt>
                <c:pt idx="847">
                  <c:v>0.59240212698412698</c:v>
                </c:pt>
                <c:pt idx="848">
                  <c:v>0.59157073015873018</c:v>
                </c:pt>
                <c:pt idx="849">
                  <c:v>0.5912073809523809</c:v>
                </c:pt>
                <c:pt idx="850">
                  <c:v>0.59095466666666674</c:v>
                </c:pt>
                <c:pt idx="851">
                  <c:v>0.59187422222222219</c:v>
                </c:pt>
                <c:pt idx="852">
                  <c:v>0.5954315714285715</c:v>
                </c:pt>
                <c:pt idx="853">
                  <c:v>0.59832069841269842</c:v>
                </c:pt>
                <c:pt idx="854">
                  <c:v>0.60031482539682546</c:v>
                </c:pt>
                <c:pt idx="855">
                  <c:v>0.60135341269841269</c:v>
                </c:pt>
                <c:pt idx="856">
                  <c:v>0.60018626984126988</c:v>
                </c:pt>
                <c:pt idx="857">
                  <c:v>0.59733907936507935</c:v>
                </c:pt>
                <c:pt idx="858">
                  <c:v>0.59498958730158735</c:v>
                </c:pt>
                <c:pt idx="859">
                  <c:v>0.59220653968253967</c:v>
                </c:pt>
                <c:pt idx="860">
                  <c:v>0.5872735555555556</c:v>
                </c:pt>
                <c:pt idx="861">
                  <c:v>0.58230580952380961</c:v>
                </c:pt>
                <c:pt idx="862">
                  <c:v>0.57640366666666665</c:v>
                </c:pt>
                <c:pt idx="863">
                  <c:v>0.5697551428571429</c:v>
                </c:pt>
                <c:pt idx="864">
                  <c:v>0.56235265079365082</c:v>
                </c:pt>
                <c:pt idx="865">
                  <c:v>0.55632782539682546</c:v>
                </c:pt>
                <c:pt idx="866">
                  <c:v>0.55030973015873019</c:v>
                </c:pt>
                <c:pt idx="867">
                  <c:v>0.54265471428571432</c:v>
                </c:pt>
                <c:pt idx="868">
                  <c:v>0.53465303174603174</c:v>
                </c:pt>
                <c:pt idx="869">
                  <c:v>0.52528125396825398</c:v>
                </c:pt>
                <c:pt idx="870">
                  <c:v>0.51574938095238088</c:v>
                </c:pt>
                <c:pt idx="871">
                  <c:v>0.50624650793650794</c:v>
                </c:pt>
                <c:pt idx="872">
                  <c:v>0.49741263492063492</c:v>
                </c:pt>
                <c:pt idx="873">
                  <c:v>0.48877373015873021</c:v>
                </c:pt>
                <c:pt idx="874">
                  <c:v>0.48055933333333328</c:v>
                </c:pt>
                <c:pt idx="875">
                  <c:v>0.47321366666666659</c:v>
                </c:pt>
                <c:pt idx="876">
                  <c:v>0.46993473015873022</c:v>
                </c:pt>
                <c:pt idx="877">
                  <c:v>0.46808480952380949</c:v>
                </c:pt>
                <c:pt idx="878">
                  <c:v>0.46514134920634931</c:v>
                </c:pt>
                <c:pt idx="879">
                  <c:v>0.46153809523809519</c:v>
                </c:pt>
                <c:pt idx="880">
                  <c:v>0.457795126984127</c:v>
                </c:pt>
                <c:pt idx="881">
                  <c:v>0.45412525396825387</c:v>
                </c:pt>
                <c:pt idx="882">
                  <c:v>0.44851068253968263</c:v>
                </c:pt>
                <c:pt idx="883">
                  <c:v>0.4427537936507937</c:v>
                </c:pt>
                <c:pt idx="884">
                  <c:v>0.43764657142857138</c:v>
                </c:pt>
                <c:pt idx="885">
                  <c:v>0.4334182063492063</c:v>
                </c:pt>
                <c:pt idx="886">
                  <c:v>0.4277948412698413</c:v>
                </c:pt>
                <c:pt idx="887">
                  <c:v>0.42247357142857139</c:v>
                </c:pt>
                <c:pt idx="888">
                  <c:v>0.41578888888888882</c:v>
                </c:pt>
                <c:pt idx="889">
                  <c:v>0.40827030158730149</c:v>
                </c:pt>
                <c:pt idx="890">
                  <c:v>0.40084266666666668</c:v>
                </c:pt>
                <c:pt idx="891">
                  <c:v>0.39406725396825398</c:v>
                </c:pt>
                <c:pt idx="892">
                  <c:v>0.3876248571428571</c:v>
                </c:pt>
                <c:pt idx="893">
                  <c:v>0.37738803174603169</c:v>
                </c:pt>
                <c:pt idx="894">
                  <c:v>0.36706720634920642</c:v>
                </c:pt>
                <c:pt idx="895">
                  <c:v>0.35654796825396828</c:v>
                </c:pt>
                <c:pt idx="896">
                  <c:v>0.34617101587301591</c:v>
                </c:pt>
                <c:pt idx="897">
                  <c:v>0.33573644444444439</c:v>
                </c:pt>
                <c:pt idx="898">
                  <c:v>0.32499014285714278</c:v>
                </c:pt>
                <c:pt idx="899">
                  <c:v>0.31494726984126992</c:v>
                </c:pt>
                <c:pt idx="900">
                  <c:v>0.30568287301587299</c:v>
                </c:pt>
                <c:pt idx="901">
                  <c:v>0.29661715873015881</c:v>
                </c:pt>
                <c:pt idx="902">
                  <c:v>0.2879734285714286</c:v>
                </c:pt>
                <c:pt idx="903">
                  <c:v>0.28117631746031752</c:v>
                </c:pt>
                <c:pt idx="904">
                  <c:v>0.27544339682539681</c:v>
                </c:pt>
                <c:pt idx="905">
                  <c:v>0.27065074603174599</c:v>
                </c:pt>
                <c:pt idx="906">
                  <c:v>0.26623328571428567</c:v>
                </c:pt>
                <c:pt idx="907">
                  <c:v>0.26361326984126981</c:v>
                </c:pt>
                <c:pt idx="908">
                  <c:v>0.26219101587301591</c:v>
                </c:pt>
                <c:pt idx="909">
                  <c:v>0.26416552380952379</c:v>
                </c:pt>
                <c:pt idx="910">
                  <c:v>0.26801973015873021</c:v>
                </c:pt>
                <c:pt idx="911">
                  <c:v>0.27436530158730149</c:v>
                </c:pt>
                <c:pt idx="912">
                  <c:v>0.27818776190476191</c:v>
                </c:pt>
                <c:pt idx="913">
                  <c:v>0.2806946349206349</c:v>
                </c:pt>
                <c:pt idx="914">
                  <c:v>0.28473312698412689</c:v>
                </c:pt>
                <c:pt idx="915">
                  <c:v>0.28747676190476179</c:v>
                </c:pt>
                <c:pt idx="916">
                  <c:v>0.2890948571428571</c:v>
                </c:pt>
                <c:pt idx="917">
                  <c:v>0.29045050793650801</c:v>
                </c:pt>
                <c:pt idx="918">
                  <c:v>0.2914727619047619</c:v>
                </c:pt>
                <c:pt idx="919">
                  <c:v>0.29205279365079367</c:v>
                </c:pt>
                <c:pt idx="920">
                  <c:v>0.29211544444444443</c:v>
                </c:pt>
                <c:pt idx="921">
                  <c:v>0.29076663492063493</c:v>
                </c:pt>
                <c:pt idx="922">
                  <c:v>0.28931463492063492</c:v>
                </c:pt>
                <c:pt idx="923">
                  <c:v>0.28520631746031738</c:v>
                </c:pt>
                <c:pt idx="924">
                  <c:v>0.2805732698412699</c:v>
                </c:pt>
                <c:pt idx="925">
                  <c:v>0.27578315873015868</c:v>
                </c:pt>
                <c:pt idx="926">
                  <c:v>0.26995755555555562</c:v>
                </c:pt>
                <c:pt idx="927">
                  <c:v>0.26224757142857141</c:v>
                </c:pt>
                <c:pt idx="928">
                  <c:v>0.25480819047619052</c:v>
                </c:pt>
                <c:pt idx="929">
                  <c:v>0.2437442380952381</c:v>
                </c:pt>
                <c:pt idx="930">
                  <c:v>0.23233838095238091</c:v>
                </c:pt>
                <c:pt idx="931">
                  <c:v>0.22009585714285709</c:v>
                </c:pt>
                <c:pt idx="932">
                  <c:v>0.20618300000000001</c:v>
                </c:pt>
                <c:pt idx="933">
                  <c:v>0.1930721428571428</c:v>
                </c:pt>
                <c:pt idx="934">
                  <c:v>0.17930374603174601</c:v>
                </c:pt>
                <c:pt idx="935">
                  <c:v>0.16534412698412701</c:v>
                </c:pt>
                <c:pt idx="936">
                  <c:v>0.1510026507936508</c:v>
                </c:pt>
                <c:pt idx="937">
                  <c:v>0.1390473968253968</c:v>
                </c:pt>
                <c:pt idx="938">
                  <c:v>0.12682984126984129</c:v>
                </c:pt>
                <c:pt idx="939">
                  <c:v>0.11637319047619051</c:v>
                </c:pt>
                <c:pt idx="940">
                  <c:v>0.1077275079365079</c:v>
                </c:pt>
                <c:pt idx="941">
                  <c:v>9.9163523809523813E-2</c:v>
                </c:pt>
                <c:pt idx="942">
                  <c:v>9.0883698412698402E-2</c:v>
                </c:pt>
                <c:pt idx="943">
                  <c:v>8.1801460317460314E-2</c:v>
                </c:pt>
                <c:pt idx="944">
                  <c:v>7.3643317460317465E-2</c:v>
                </c:pt>
                <c:pt idx="945">
                  <c:v>6.6265809523809518E-2</c:v>
                </c:pt>
                <c:pt idx="946">
                  <c:v>5.8163920634920638E-2</c:v>
                </c:pt>
                <c:pt idx="947">
                  <c:v>5.1282095238095238E-2</c:v>
                </c:pt>
                <c:pt idx="948">
                  <c:v>4.4914063492063477E-2</c:v>
                </c:pt>
                <c:pt idx="949">
                  <c:v>3.9335523809523813E-2</c:v>
                </c:pt>
                <c:pt idx="950">
                  <c:v>4.0503412698412698E-2</c:v>
                </c:pt>
                <c:pt idx="951">
                  <c:v>4.0252380952380963E-2</c:v>
                </c:pt>
                <c:pt idx="952">
                  <c:v>4.1460015873015878E-2</c:v>
                </c:pt>
                <c:pt idx="953">
                  <c:v>4.1209253968253971E-2</c:v>
                </c:pt>
                <c:pt idx="954">
                  <c:v>4.1035682539682539E-2</c:v>
                </c:pt>
                <c:pt idx="955">
                  <c:v>4.4298936507936509E-2</c:v>
                </c:pt>
                <c:pt idx="956">
                  <c:v>5.2396793650793652E-2</c:v>
                </c:pt>
                <c:pt idx="957">
                  <c:v>5.5395783333333337E-2</c:v>
                </c:pt>
                <c:pt idx="958">
                  <c:v>6.2596033333333342E-2</c:v>
                </c:pt>
                <c:pt idx="959">
                  <c:v>6.9207166666666667E-2</c:v>
                </c:pt>
                <c:pt idx="960">
                  <c:v>7.5707816666666664E-2</c:v>
                </c:pt>
                <c:pt idx="961">
                  <c:v>8.2126166666666667E-2</c:v>
                </c:pt>
                <c:pt idx="962">
                  <c:v>8.7313316666666654E-2</c:v>
                </c:pt>
                <c:pt idx="963">
                  <c:v>9.2347383333333324E-2</c:v>
                </c:pt>
                <c:pt idx="964">
                  <c:v>9.7759283333333336E-2</c:v>
                </c:pt>
                <c:pt idx="965">
                  <c:v>0.10573928333333329</c:v>
                </c:pt>
                <c:pt idx="966">
                  <c:v>0.1125982833333333</c:v>
                </c:pt>
                <c:pt idx="967">
                  <c:v>0.1212698666666667</c:v>
                </c:pt>
                <c:pt idx="968">
                  <c:v>0.12778848333333331</c:v>
                </c:pt>
                <c:pt idx="969">
                  <c:v>0.13473228333333331</c:v>
                </c:pt>
                <c:pt idx="970">
                  <c:v>0.1378627</c:v>
                </c:pt>
                <c:pt idx="971">
                  <c:v>0.1368068833333333</c:v>
                </c:pt>
                <c:pt idx="972">
                  <c:v>0.13567815</c:v>
                </c:pt>
                <c:pt idx="973">
                  <c:v>0.13241018333333329</c:v>
                </c:pt>
                <c:pt idx="974">
                  <c:v>0.13142483333333341</c:v>
                </c:pt>
                <c:pt idx="975">
                  <c:v>0.13527013333333329</c:v>
                </c:pt>
                <c:pt idx="976">
                  <c:v>0.13990763333333331</c:v>
                </c:pt>
                <c:pt idx="977">
                  <c:v>0.1413806</c:v>
                </c:pt>
                <c:pt idx="978">
                  <c:v>0.1462525079365079</c:v>
                </c:pt>
                <c:pt idx="979">
                  <c:v>0.15223706349206351</c:v>
                </c:pt>
                <c:pt idx="980">
                  <c:v>0.15946752380952381</c:v>
                </c:pt>
                <c:pt idx="981">
                  <c:v>0.16552938095238101</c:v>
                </c:pt>
                <c:pt idx="982">
                  <c:v>0.17244533333333331</c:v>
                </c:pt>
                <c:pt idx="983">
                  <c:v>0.18005365079365079</c:v>
                </c:pt>
                <c:pt idx="984">
                  <c:v>0.18878223809523809</c:v>
                </c:pt>
                <c:pt idx="985">
                  <c:v>0.19902903174603179</c:v>
                </c:pt>
                <c:pt idx="986">
                  <c:v>0.20958112698412701</c:v>
                </c:pt>
                <c:pt idx="987">
                  <c:v>0.22231226984126981</c:v>
                </c:pt>
                <c:pt idx="988">
                  <c:v>0.23357744444444439</c:v>
                </c:pt>
                <c:pt idx="989">
                  <c:v>0.2460346666666666</c:v>
                </c:pt>
                <c:pt idx="990">
                  <c:v>0.25780668253968259</c:v>
                </c:pt>
                <c:pt idx="991">
                  <c:v>0.27303490476190478</c:v>
                </c:pt>
                <c:pt idx="992">
                  <c:v>0.28868701587301587</c:v>
                </c:pt>
                <c:pt idx="993">
                  <c:v>0.30561211111111108</c:v>
                </c:pt>
                <c:pt idx="994">
                  <c:v>0.32286760317460322</c:v>
                </c:pt>
                <c:pt idx="995">
                  <c:v>0.34152433333333337</c:v>
                </c:pt>
                <c:pt idx="996">
                  <c:v>0.35496188888888891</c:v>
                </c:pt>
                <c:pt idx="997">
                  <c:v>0.36624953968253959</c:v>
                </c:pt>
                <c:pt idx="998">
                  <c:v>0.37761400000000012</c:v>
                </c:pt>
                <c:pt idx="999">
                  <c:v>0.38633673015873021</c:v>
                </c:pt>
                <c:pt idx="1000">
                  <c:v>0.39314979365079372</c:v>
                </c:pt>
                <c:pt idx="1001">
                  <c:v>0.39943017460317459</c:v>
                </c:pt>
                <c:pt idx="1002">
                  <c:v>0.40546861904761899</c:v>
                </c:pt>
                <c:pt idx="1003">
                  <c:v>0.41039090476190471</c:v>
                </c:pt>
                <c:pt idx="1004">
                  <c:v>0.41513149206349209</c:v>
                </c:pt>
                <c:pt idx="1005">
                  <c:v>0.41964873015873011</c:v>
                </c:pt>
                <c:pt idx="1006">
                  <c:v>0.42356087301587297</c:v>
                </c:pt>
                <c:pt idx="1007">
                  <c:v>0.42742938095238098</c:v>
                </c:pt>
                <c:pt idx="1008">
                  <c:v>0.428790126984127</c:v>
                </c:pt>
                <c:pt idx="1009">
                  <c:v>0.43260296825396832</c:v>
                </c:pt>
                <c:pt idx="1010">
                  <c:v>0.43614212698412702</c:v>
                </c:pt>
                <c:pt idx="1011">
                  <c:v>0.44098257142857139</c:v>
                </c:pt>
                <c:pt idx="1012">
                  <c:v>0.44707909523809519</c:v>
                </c:pt>
                <c:pt idx="1013">
                  <c:v>0.45039388888888893</c:v>
                </c:pt>
                <c:pt idx="1014">
                  <c:v>0.45264134920634919</c:v>
                </c:pt>
                <c:pt idx="1015">
                  <c:v>0.45555403174603182</c:v>
                </c:pt>
                <c:pt idx="1016">
                  <c:v>0.4560785714285715</c:v>
                </c:pt>
                <c:pt idx="1017">
                  <c:v>0.45640265079365078</c:v>
                </c:pt>
                <c:pt idx="1018">
                  <c:v>0.45634922222222229</c:v>
                </c:pt>
                <c:pt idx="1019">
                  <c:v>0.45656526984126988</c:v>
                </c:pt>
                <c:pt idx="1020">
                  <c:v>0.45850442857142859</c:v>
                </c:pt>
                <c:pt idx="1021">
                  <c:v>0.46108501587301592</c:v>
                </c:pt>
                <c:pt idx="1022">
                  <c:v>0.46355530158730163</c:v>
                </c:pt>
                <c:pt idx="1023">
                  <c:v>0.466927507936508</c:v>
                </c:pt>
                <c:pt idx="1024">
                  <c:v>0.47030990476190482</c:v>
                </c:pt>
                <c:pt idx="1025">
                  <c:v>0.47512409523809518</c:v>
                </c:pt>
                <c:pt idx="1026">
                  <c:v>0.47959801587301593</c:v>
                </c:pt>
                <c:pt idx="1027">
                  <c:v>0.48395128571428581</c:v>
                </c:pt>
                <c:pt idx="1028">
                  <c:v>0.48702446031746027</c:v>
                </c:pt>
                <c:pt idx="1029">
                  <c:v>0.4910639206349206</c:v>
                </c:pt>
                <c:pt idx="1030">
                  <c:v>0.49322125396825389</c:v>
                </c:pt>
                <c:pt idx="1031">
                  <c:v>0.49566638412698422</c:v>
                </c:pt>
                <c:pt idx="1032">
                  <c:v>0.50089840079365089</c:v>
                </c:pt>
                <c:pt idx="1033">
                  <c:v>0.5034351373015874</c:v>
                </c:pt>
                <c:pt idx="1034">
                  <c:v>0.50749748412698403</c:v>
                </c:pt>
                <c:pt idx="1035">
                  <c:v>0.51241321666666662</c:v>
                </c:pt>
                <c:pt idx="1036">
                  <c:v>0.51541910873015861</c:v>
                </c:pt>
                <c:pt idx="1037">
                  <c:v>0.51820168888888896</c:v>
                </c:pt>
                <c:pt idx="1038">
                  <c:v>0.52126437777777779</c:v>
                </c:pt>
                <c:pt idx="1039">
                  <c:v>0.5250814865079364</c:v>
                </c:pt>
                <c:pt idx="1040">
                  <c:v>0.52956807222222213</c:v>
                </c:pt>
                <c:pt idx="1041">
                  <c:v>0.53426488095238089</c:v>
                </c:pt>
                <c:pt idx="1042">
                  <c:v>0.53798018650793644</c:v>
                </c:pt>
                <c:pt idx="1043">
                  <c:v>0.54203524126984137</c:v>
                </c:pt>
                <c:pt idx="1044">
                  <c:v>0.54393135634920642</c:v>
                </c:pt>
                <c:pt idx="1045">
                  <c:v>0.54479175158730164</c:v>
                </c:pt>
                <c:pt idx="1046">
                  <c:v>0.54551918095238106</c:v>
                </c:pt>
                <c:pt idx="1047">
                  <c:v>0.54721808412698414</c:v>
                </c:pt>
                <c:pt idx="1048">
                  <c:v>0.5482117825396825</c:v>
                </c:pt>
                <c:pt idx="1049">
                  <c:v>0.54873640079365071</c:v>
                </c:pt>
                <c:pt idx="1050">
                  <c:v>0.54897809523809515</c:v>
                </c:pt>
                <c:pt idx="1051">
                  <c:v>0.5482608722222222</c:v>
                </c:pt>
                <c:pt idx="1052">
                  <c:v>0.54371596825396828</c:v>
                </c:pt>
                <c:pt idx="1053">
                  <c:v>0.53698303174603168</c:v>
                </c:pt>
                <c:pt idx="1054">
                  <c:v>0.53018485714285701</c:v>
                </c:pt>
                <c:pt idx="1055">
                  <c:v>0.52243495238095239</c:v>
                </c:pt>
                <c:pt idx="1056">
                  <c:v>0.51319706349206351</c:v>
                </c:pt>
                <c:pt idx="1057">
                  <c:v>0.50480060317460318</c:v>
                </c:pt>
                <c:pt idx="1058">
                  <c:v>0.49738520634920641</c:v>
                </c:pt>
                <c:pt idx="1059">
                  <c:v>0.49432388888888878</c:v>
                </c:pt>
                <c:pt idx="1060">
                  <c:v>0.49087488888888903</c:v>
                </c:pt>
                <c:pt idx="1061">
                  <c:v>0.48540549206349198</c:v>
                </c:pt>
                <c:pt idx="1062">
                  <c:v>0.47883920634920629</c:v>
                </c:pt>
                <c:pt idx="1063">
                  <c:v>0.47201733333333329</c:v>
                </c:pt>
                <c:pt idx="1064">
                  <c:v>0.46582033333333328</c:v>
                </c:pt>
                <c:pt idx="1065">
                  <c:v>0.46015393650793651</c:v>
                </c:pt>
                <c:pt idx="1066">
                  <c:v>0.45426592063492072</c:v>
                </c:pt>
                <c:pt idx="1067">
                  <c:v>0.44818387301587298</c:v>
                </c:pt>
                <c:pt idx="1068">
                  <c:v>0.44109434920634932</c:v>
                </c:pt>
                <c:pt idx="1069">
                  <c:v>0.43197174603174598</c:v>
                </c:pt>
                <c:pt idx="1070">
                  <c:v>0.42420393650793659</c:v>
                </c:pt>
                <c:pt idx="1071">
                  <c:v>0.41506623809523813</c:v>
                </c:pt>
                <c:pt idx="1072">
                  <c:v>0.40545242857142849</c:v>
                </c:pt>
                <c:pt idx="1073">
                  <c:v>0.39779460317460319</c:v>
                </c:pt>
                <c:pt idx="1074">
                  <c:v>0.39159242857142862</c:v>
                </c:pt>
                <c:pt idx="1075">
                  <c:v>0.38506393650793652</c:v>
                </c:pt>
                <c:pt idx="1076">
                  <c:v>0.37928966666666669</c:v>
                </c:pt>
                <c:pt idx="1077">
                  <c:v>0.37220788888888889</c:v>
                </c:pt>
                <c:pt idx="1078">
                  <c:v>0.3672334126984127</c:v>
                </c:pt>
                <c:pt idx="1079">
                  <c:v>0.3615276190476191</c:v>
                </c:pt>
                <c:pt idx="1080">
                  <c:v>0.35186090476190479</c:v>
                </c:pt>
                <c:pt idx="1081">
                  <c:v>0.34133863492063488</c:v>
                </c:pt>
                <c:pt idx="1082">
                  <c:v>0.32921620634920629</c:v>
                </c:pt>
                <c:pt idx="1083">
                  <c:v>0.32209395238095229</c:v>
                </c:pt>
                <c:pt idx="1084">
                  <c:v>0.31631617460317463</c:v>
                </c:pt>
                <c:pt idx="1085">
                  <c:v>0.31044995238095241</c:v>
                </c:pt>
                <c:pt idx="1086">
                  <c:v>0.31531103174603181</c:v>
                </c:pt>
                <c:pt idx="1087">
                  <c:v>0.32681128571428569</c:v>
                </c:pt>
                <c:pt idx="1088">
                  <c:v>0.33466176190476188</c:v>
                </c:pt>
                <c:pt idx="1089">
                  <c:v>0.34585852380952381</c:v>
                </c:pt>
                <c:pt idx="1090">
                  <c:v>0.35848576190476189</c:v>
                </c:pt>
                <c:pt idx="1091">
                  <c:v>0.37554220634920638</c:v>
                </c:pt>
                <c:pt idx="1092">
                  <c:v>0.39359369841269842</c:v>
                </c:pt>
                <c:pt idx="1093">
                  <c:v>0.41226069841269841</c:v>
                </c:pt>
                <c:pt idx="1094">
                  <c:v>0.43149017460317463</c:v>
                </c:pt>
                <c:pt idx="1095">
                  <c:v>0.44839361904761899</c:v>
                </c:pt>
                <c:pt idx="1096">
                  <c:v>0.46377426984126979</c:v>
                </c:pt>
                <c:pt idx="1097">
                  <c:v>0.47641303174603178</c:v>
                </c:pt>
                <c:pt idx="1098">
                  <c:v>0.48987615873015877</c:v>
                </c:pt>
                <c:pt idx="1099">
                  <c:v>0.50069611111111112</c:v>
                </c:pt>
                <c:pt idx="1100">
                  <c:v>0.51117723809523807</c:v>
                </c:pt>
                <c:pt idx="1101">
                  <c:v>0.52173073015873017</c:v>
                </c:pt>
                <c:pt idx="1102">
                  <c:v>0.53338661904761897</c:v>
                </c:pt>
                <c:pt idx="1103">
                  <c:v>0.54941546031746036</c:v>
                </c:pt>
                <c:pt idx="1104">
                  <c:v>0.5619061746031746</c:v>
                </c:pt>
                <c:pt idx="1105">
                  <c:v>0.57413757142857136</c:v>
                </c:pt>
                <c:pt idx="1106">
                  <c:v>0.58591912698412696</c:v>
                </c:pt>
                <c:pt idx="1107">
                  <c:v>0.58724765079365071</c:v>
                </c:pt>
                <c:pt idx="1108">
                  <c:v>0.58100392063492068</c:v>
                </c:pt>
                <c:pt idx="1109">
                  <c:v>0.57701171428571429</c:v>
                </c:pt>
                <c:pt idx="1110">
                  <c:v>0.56949106349206347</c:v>
                </c:pt>
                <c:pt idx="1111">
                  <c:v>0.56329469841269841</c:v>
                </c:pt>
                <c:pt idx="1112">
                  <c:v>0.55230006349206351</c:v>
                </c:pt>
                <c:pt idx="1113">
                  <c:v>0.54252711111111107</c:v>
                </c:pt>
                <c:pt idx="1114">
                  <c:v>0.53431561904761893</c:v>
                </c:pt>
                <c:pt idx="1115">
                  <c:v>0.52595014285714281</c:v>
                </c:pt>
                <c:pt idx="1116">
                  <c:v>0.51808731746031744</c:v>
                </c:pt>
                <c:pt idx="1117">
                  <c:v>0.51131426984126993</c:v>
                </c:pt>
                <c:pt idx="1118">
                  <c:v>0.50728661904761907</c:v>
                </c:pt>
                <c:pt idx="1119">
                  <c:v>0.50265561904761902</c:v>
                </c:pt>
                <c:pt idx="1120">
                  <c:v>0.49811433333333333</c:v>
                </c:pt>
                <c:pt idx="1121">
                  <c:v>0.49437300000000001</c:v>
                </c:pt>
                <c:pt idx="1122">
                  <c:v>0.49017969841269837</c:v>
                </c:pt>
                <c:pt idx="1123">
                  <c:v>0.48533709523809532</c:v>
                </c:pt>
                <c:pt idx="1124">
                  <c:v>0.47963455555555562</c:v>
                </c:pt>
                <c:pt idx="1125">
                  <c:v>0.47381533333333342</c:v>
                </c:pt>
                <c:pt idx="1126">
                  <c:v>0.46631209523809519</c:v>
                </c:pt>
                <c:pt idx="1127">
                  <c:v>0.45962744444444442</c:v>
                </c:pt>
                <c:pt idx="1128">
                  <c:v>0.45327363492063483</c:v>
                </c:pt>
                <c:pt idx="1129">
                  <c:v>0.44640565079365069</c:v>
                </c:pt>
                <c:pt idx="1130">
                  <c:v>0.43989563492063488</c:v>
                </c:pt>
                <c:pt idx="1131">
                  <c:v>0.4336584603174603</c:v>
                </c:pt>
                <c:pt idx="1132">
                  <c:v>0.42663128571428571</c:v>
                </c:pt>
                <c:pt idx="1133">
                  <c:v>0.42003173015873019</c:v>
                </c:pt>
                <c:pt idx="1134">
                  <c:v>0.41362233333333331</c:v>
                </c:pt>
                <c:pt idx="1135">
                  <c:v>0.40630523809523811</c:v>
                </c:pt>
                <c:pt idx="1136">
                  <c:v>0.39781768253968258</c:v>
                </c:pt>
                <c:pt idx="1137">
                  <c:v>0.39117320634920638</c:v>
                </c:pt>
                <c:pt idx="1138">
                  <c:v>0.38613057142857138</c:v>
                </c:pt>
                <c:pt idx="1139">
                  <c:v>0.38180903174603181</c:v>
                </c:pt>
                <c:pt idx="1140">
                  <c:v>0.37913188888888899</c:v>
                </c:pt>
                <c:pt idx="1141">
                  <c:v>0.37715353968253967</c:v>
                </c:pt>
                <c:pt idx="1142">
                  <c:v>0.37581477777777778</c:v>
                </c:pt>
                <c:pt idx="1143">
                  <c:v>0.37562165079365079</c:v>
                </c:pt>
                <c:pt idx="1144">
                  <c:v>0.37689761904761898</c:v>
                </c:pt>
                <c:pt idx="1145">
                  <c:v>0.37805439682539682</c:v>
                </c:pt>
                <c:pt idx="1146">
                  <c:v>0.37868338095238091</c:v>
                </c:pt>
                <c:pt idx="1147">
                  <c:v>0.38043285714285718</c:v>
                </c:pt>
                <c:pt idx="1148">
                  <c:v>0.38168039682539678</c:v>
                </c:pt>
                <c:pt idx="1149">
                  <c:v>0.38342031746031752</c:v>
                </c:pt>
                <c:pt idx="1150">
                  <c:v>0.38497149206349213</c:v>
                </c:pt>
                <c:pt idx="1151">
                  <c:v>0.38688771428571428</c:v>
                </c:pt>
                <c:pt idx="1152">
                  <c:v>0.38767211111111111</c:v>
                </c:pt>
                <c:pt idx="1153">
                  <c:v>0.38874053968253969</c:v>
                </c:pt>
                <c:pt idx="1154">
                  <c:v>0.38870293650793653</c:v>
                </c:pt>
                <c:pt idx="1155">
                  <c:v>0.388079746031746</c:v>
                </c:pt>
                <c:pt idx="1156">
                  <c:v>0.38741955555555557</c:v>
                </c:pt>
                <c:pt idx="1157">
                  <c:v>0.3863300634920635</c:v>
                </c:pt>
                <c:pt idx="1158">
                  <c:v>0.38552874603174597</c:v>
                </c:pt>
                <c:pt idx="1159">
                  <c:v>0.38513826984126981</c:v>
                </c:pt>
                <c:pt idx="1160">
                  <c:v>0.38267899999999999</c:v>
                </c:pt>
                <c:pt idx="1161">
                  <c:v>0.37897893650793663</c:v>
                </c:pt>
                <c:pt idx="1162">
                  <c:v>0.37518682539682541</c:v>
                </c:pt>
                <c:pt idx="1163">
                  <c:v>0.37100655555555562</c:v>
                </c:pt>
                <c:pt idx="1164">
                  <c:v>0.36522777777777782</c:v>
                </c:pt>
                <c:pt idx="1165">
                  <c:v>0.35784546031746028</c:v>
                </c:pt>
                <c:pt idx="1166">
                  <c:v>0.34895344444444443</c:v>
                </c:pt>
                <c:pt idx="1167">
                  <c:v>0.34083419047619051</c:v>
                </c:pt>
                <c:pt idx="1168">
                  <c:v>0.33284817460317462</c:v>
                </c:pt>
                <c:pt idx="1169">
                  <c:v>0.32378517460317457</c:v>
                </c:pt>
                <c:pt idx="1170">
                  <c:v>0.31352350793650802</c:v>
                </c:pt>
                <c:pt idx="1171">
                  <c:v>0.30479171428571428</c:v>
                </c:pt>
                <c:pt idx="1172">
                  <c:v>0.2979661428571429</c:v>
                </c:pt>
                <c:pt idx="1173">
                  <c:v>0.2919755238095238</c:v>
                </c:pt>
                <c:pt idx="1174">
                  <c:v>0.2862993492063492</c:v>
                </c:pt>
                <c:pt idx="1175">
                  <c:v>0.28074082539682538</c:v>
                </c:pt>
                <c:pt idx="1176">
                  <c:v>0.27521398412698411</c:v>
                </c:pt>
                <c:pt idx="1177">
                  <c:v>0.26967522222222218</c:v>
                </c:pt>
                <c:pt idx="1178">
                  <c:v>0.26506401587301592</c:v>
                </c:pt>
                <c:pt idx="1179">
                  <c:v>0.25919141269841273</c:v>
                </c:pt>
                <c:pt idx="1180">
                  <c:v>0.25280784126984129</c:v>
                </c:pt>
                <c:pt idx="1181">
                  <c:v>0.24881279365079359</c:v>
                </c:pt>
                <c:pt idx="1182">
                  <c:v>0.24596512698412701</c:v>
                </c:pt>
                <c:pt idx="1183">
                  <c:v>0.24362309523809519</c:v>
                </c:pt>
                <c:pt idx="1184">
                  <c:v>0.241154126984127</c:v>
                </c:pt>
                <c:pt idx="1185">
                  <c:v>0.240577746031746</c:v>
                </c:pt>
                <c:pt idx="1186">
                  <c:v>0.24136758730158731</c:v>
                </c:pt>
                <c:pt idx="1187">
                  <c:v>0.24378152380952381</c:v>
                </c:pt>
                <c:pt idx="1188">
                  <c:v>0.2442941746031746</c:v>
                </c:pt>
                <c:pt idx="1189">
                  <c:v>0.24456490476190471</c:v>
                </c:pt>
                <c:pt idx="1190">
                  <c:v>0.24500431746031751</c:v>
                </c:pt>
                <c:pt idx="1191">
                  <c:v>0.24611588888888891</c:v>
                </c:pt>
                <c:pt idx="1192">
                  <c:v>0.247990873015873</c:v>
                </c:pt>
                <c:pt idx="1193">
                  <c:v>0.24846184126984119</c:v>
                </c:pt>
                <c:pt idx="1194">
                  <c:v>0.25030644444444439</c:v>
                </c:pt>
                <c:pt idx="1195">
                  <c:v>0.2523529523809524</c:v>
                </c:pt>
                <c:pt idx="1196">
                  <c:v>0.25385053968253968</c:v>
                </c:pt>
                <c:pt idx="1197">
                  <c:v>0.25492287301587302</c:v>
                </c:pt>
                <c:pt idx="1198">
                  <c:v>0.25706173015873007</c:v>
                </c:pt>
                <c:pt idx="1199">
                  <c:v>0.25892050793650789</c:v>
                </c:pt>
                <c:pt idx="1200">
                  <c:v>0.26077966666666669</c:v>
                </c:pt>
                <c:pt idx="1201">
                  <c:v>0.26173401587301592</c:v>
                </c:pt>
                <c:pt idx="1202">
                  <c:v>0.26118850793650789</c:v>
                </c:pt>
                <c:pt idx="1203">
                  <c:v>0.26219660317460319</c:v>
                </c:pt>
                <c:pt idx="1204">
                  <c:v>0.2633868095238095</c:v>
                </c:pt>
                <c:pt idx="1205">
                  <c:v>0.26450388888888893</c:v>
                </c:pt>
                <c:pt idx="1206">
                  <c:v>0.26539117460317457</c:v>
                </c:pt>
                <c:pt idx="1207">
                  <c:v>0.26549423809523809</c:v>
                </c:pt>
                <c:pt idx="1208">
                  <c:v>0.26462187301587298</c:v>
                </c:pt>
                <c:pt idx="1209">
                  <c:v>0.26307488888888891</c:v>
                </c:pt>
                <c:pt idx="1210">
                  <c:v>0.26066295238095238</c:v>
                </c:pt>
                <c:pt idx="1211">
                  <c:v>0.25871438095238097</c:v>
                </c:pt>
                <c:pt idx="1212">
                  <c:v>0.2567462857142857</c:v>
                </c:pt>
                <c:pt idx="1213">
                  <c:v>0.25414842857142861</c:v>
                </c:pt>
                <c:pt idx="1214">
                  <c:v>0.25193747619047618</c:v>
                </c:pt>
                <c:pt idx="1215">
                  <c:v>0.24968469841269841</c:v>
                </c:pt>
                <c:pt idx="1216">
                  <c:v>0.24630504761904759</c:v>
                </c:pt>
                <c:pt idx="1217">
                  <c:v>0.24377599999999999</c:v>
                </c:pt>
                <c:pt idx="1218">
                  <c:v>0.24116673015873019</c:v>
                </c:pt>
                <c:pt idx="1219">
                  <c:v>0.2376767301587302</c:v>
                </c:pt>
                <c:pt idx="1220">
                  <c:v>0.23469599999999999</c:v>
                </c:pt>
                <c:pt idx="1221">
                  <c:v>0.23255874603174609</c:v>
                </c:pt>
                <c:pt idx="1222">
                  <c:v>0.23075844444444449</c:v>
                </c:pt>
                <c:pt idx="1223">
                  <c:v>0.2299704126984127</c:v>
                </c:pt>
                <c:pt idx="1224">
                  <c:v>0.2283874126984127</c:v>
                </c:pt>
                <c:pt idx="1225">
                  <c:v>0.22602657142857141</c:v>
                </c:pt>
                <c:pt idx="1226">
                  <c:v>0.22326509523809521</c:v>
                </c:pt>
                <c:pt idx="1227">
                  <c:v>0.2201387301587302</c:v>
                </c:pt>
                <c:pt idx="1228">
                  <c:v>0.21693961904761899</c:v>
                </c:pt>
                <c:pt idx="1229">
                  <c:v>0.21466033333333329</c:v>
                </c:pt>
                <c:pt idx="1230">
                  <c:v>0.21420473015873021</c:v>
                </c:pt>
                <c:pt idx="1231">
                  <c:v>0.2143215238095238</c:v>
                </c:pt>
                <c:pt idx="1232">
                  <c:v>0.2152192380952381</c:v>
                </c:pt>
                <c:pt idx="1233">
                  <c:v>0.21586106349206349</c:v>
                </c:pt>
                <c:pt idx="1234">
                  <c:v>0.2175150158730158</c:v>
                </c:pt>
                <c:pt idx="1235">
                  <c:v>0.21837842857142861</c:v>
                </c:pt>
                <c:pt idx="1236">
                  <c:v>0.2176774444444444</c:v>
                </c:pt>
                <c:pt idx="1237">
                  <c:v>0.2178008571428571</c:v>
                </c:pt>
                <c:pt idx="1238">
                  <c:v>0.2168339841269841</c:v>
                </c:pt>
                <c:pt idx="1239">
                  <c:v>0.2158205396825397</c:v>
                </c:pt>
                <c:pt idx="1240">
                  <c:v>0.21434123809523811</c:v>
                </c:pt>
                <c:pt idx="1241">
                  <c:v>0.213307380952381</c:v>
                </c:pt>
                <c:pt idx="1242">
                  <c:v>0.21199984126984131</c:v>
                </c:pt>
                <c:pt idx="1243">
                  <c:v>0.21177885714285721</c:v>
                </c:pt>
                <c:pt idx="1244">
                  <c:v>0.21175295238095229</c:v>
                </c:pt>
                <c:pt idx="1245">
                  <c:v>0.2111503492063492</c:v>
                </c:pt>
                <c:pt idx="1246">
                  <c:v>0.21116430158730159</c:v>
                </c:pt>
                <c:pt idx="1247">
                  <c:v>0.21172803174603169</c:v>
                </c:pt>
                <c:pt idx="1248">
                  <c:v>0.21161576190476189</c:v>
                </c:pt>
                <c:pt idx="1249">
                  <c:v>0.21144882539682541</c:v>
                </c:pt>
                <c:pt idx="1250">
                  <c:v>0.20948531746031751</c:v>
                </c:pt>
                <c:pt idx="1251">
                  <c:v>0.20720774603174599</c:v>
                </c:pt>
                <c:pt idx="1252">
                  <c:v>0.20550933333333329</c:v>
                </c:pt>
                <c:pt idx="1253">
                  <c:v>0.2032842222222222</c:v>
                </c:pt>
                <c:pt idx="1254">
                  <c:v>0.2011972380952381</c:v>
                </c:pt>
                <c:pt idx="1255">
                  <c:v>0.1992046190476191</c:v>
                </c:pt>
                <c:pt idx="1256">
                  <c:v>0.1981827142857143</c:v>
                </c:pt>
                <c:pt idx="1257">
                  <c:v>0.1990115714285714</c:v>
                </c:pt>
                <c:pt idx="1258">
                  <c:v>0.20104490476190481</c:v>
                </c:pt>
                <c:pt idx="1259">
                  <c:v>0.20462057142857151</c:v>
                </c:pt>
                <c:pt idx="1260">
                  <c:v>0.20820179365079361</c:v>
                </c:pt>
                <c:pt idx="1261">
                  <c:v>0.21088719047619051</c:v>
                </c:pt>
                <c:pt idx="1262">
                  <c:v>0.21366173015873019</c:v>
                </c:pt>
                <c:pt idx="1263">
                  <c:v>0.21629595238095239</c:v>
                </c:pt>
                <c:pt idx="1264">
                  <c:v>0.2186008095238095</c:v>
                </c:pt>
                <c:pt idx="1265">
                  <c:v>0.21997420634920639</c:v>
                </c:pt>
                <c:pt idx="1266">
                  <c:v>0.22036130158730161</c:v>
                </c:pt>
                <c:pt idx="1267">
                  <c:v>0.22025112698412699</c:v>
                </c:pt>
                <c:pt idx="1268">
                  <c:v>0.21998592063492059</c:v>
                </c:pt>
                <c:pt idx="1269">
                  <c:v>0.22085976190476189</c:v>
                </c:pt>
                <c:pt idx="1270">
                  <c:v>0.21972415873015869</c:v>
                </c:pt>
                <c:pt idx="1271">
                  <c:v>0.2187971746031746</c:v>
                </c:pt>
                <c:pt idx="1272">
                  <c:v>0.2186531111111111</c:v>
                </c:pt>
                <c:pt idx="1273">
                  <c:v>0.21765236507936511</c:v>
                </c:pt>
                <c:pt idx="1274">
                  <c:v>0.2172659047619048</c:v>
                </c:pt>
                <c:pt idx="1275">
                  <c:v>0.21645074603174599</c:v>
                </c:pt>
                <c:pt idx="1276">
                  <c:v>0.2157901904761905</c:v>
                </c:pt>
                <c:pt idx="1277">
                  <c:v>0.21395858730158729</c:v>
                </c:pt>
                <c:pt idx="1278">
                  <c:v>0.2092017142857143</c:v>
                </c:pt>
                <c:pt idx="1279">
                  <c:v>0.2040619523809524</c:v>
                </c:pt>
                <c:pt idx="1280">
                  <c:v>0.19816358730158731</c:v>
                </c:pt>
                <c:pt idx="1281">
                  <c:v>0.1919790476190476</c:v>
                </c:pt>
                <c:pt idx="1282">
                  <c:v>0.18673933333333331</c:v>
                </c:pt>
                <c:pt idx="1283">
                  <c:v>0.18039006349206349</c:v>
                </c:pt>
                <c:pt idx="1284">
                  <c:v>0.17633760317460309</c:v>
                </c:pt>
                <c:pt idx="1285">
                  <c:v>0.17215788888888889</c:v>
                </c:pt>
                <c:pt idx="1286">
                  <c:v>0.168780126984127</c:v>
                </c:pt>
                <c:pt idx="1287">
                  <c:v>0.16650838095238091</c:v>
                </c:pt>
                <c:pt idx="1288">
                  <c:v>0.16455693650793651</c:v>
                </c:pt>
                <c:pt idx="1289">
                  <c:v>0.16237228571428569</c:v>
                </c:pt>
                <c:pt idx="1290">
                  <c:v>0.15995198412698411</c:v>
                </c:pt>
                <c:pt idx="1291">
                  <c:v>0.15951665079365079</c:v>
                </c:pt>
                <c:pt idx="1292">
                  <c:v>0.16041139682539679</c:v>
                </c:pt>
                <c:pt idx="1293">
                  <c:v>0.16064700000000001</c:v>
                </c:pt>
                <c:pt idx="1294">
                  <c:v>0.16189387301587299</c:v>
                </c:pt>
                <c:pt idx="1295">
                  <c:v>0.15952614285714281</c:v>
                </c:pt>
                <c:pt idx="1296">
                  <c:v>0.15749304761904759</c:v>
                </c:pt>
                <c:pt idx="1297">
                  <c:v>0.15409487301587299</c:v>
                </c:pt>
                <c:pt idx="1298">
                  <c:v>0.15212120634920631</c:v>
                </c:pt>
                <c:pt idx="1299">
                  <c:v>0.1512943968253968</c:v>
                </c:pt>
                <c:pt idx="1300">
                  <c:v>0.1503751904761905</c:v>
                </c:pt>
                <c:pt idx="1301">
                  <c:v>0.15090558730158729</c:v>
                </c:pt>
                <c:pt idx="1302">
                  <c:v>0.1526869523809524</c:v>
                </c:pt>
                <c:pt idx="1303">
                  <c:v>0.15503880952380961</c:v>
                </c:pt>
                <c:pt idx="1304">
                  <c:v>0.15786347619047619</c:v>
                </c:pt>
                <c:pt idx="1305">
                  <c:v>0.15723699999999999</c:v>
                </c:pt>
                <c:pt idx="1306">
                  <c:v>0.15646161904761899</c:v>
                </c:pt>
                <c:pt idx="1307">
                  <c:v>0.15526288888888889</c:v>
                </c:pt>
                <c:pt idx="1308">
                  <c:v>0.15397619047619049</c:v>
                </c:pt>
                <c:pt idx="1309">
                  <c:v>0.15282844444444441</c:v>
                </c:pt>
                <c:pt idx="1310">
                  <c:v>0.15145831746031749</c:v>
                </c:pt>
                <c:pt idx="1311">
                  <c:v>0.14958446031746031</c:v>
                </c:pt>
                <c:pt idx="1312">
                  <c:v>0.14733980952380951</c:v>
                </c:pt>
                <c:pt idx="1313">
                  <c:v>0.14405795238095229</c:v>
                </c:pt>
                <c:pt idx="1314">
                  <c:v>0.14039674603174601</c:v>
                </c:pt>
                <c:pt idx="1315">
                  <c:v>0.13599247619047619</c:v>
                </c:pt>
                <c:pt idx="1316">
                  <c:v>0.13588003174603169</c:v>
                </c:pt>
                <c:pt idx="1317">
                  <c:v>0.13611476190476191</c:v>
                </c:pt>
                <c:pt idx="1318">
                  <c:v>0.1369546031746032</c:v>
                </c:pt>
                <c:pt idx="1319">
                  <c:v>0.13790830158730161</c:v>
                </c:pt>
                <c:pt idx="1320">
                  <c:v>0.1391889682539682</c:v>
                </c:pt>
                <c:pt idx="1321">
                  <c:v>0.14033225396825399</c:v>
                </c:pt>
                <c:pt idx="1322">
                  <c:v>0.14471936507936509</c:v>
                </c:pt>
                <c:pt idx="1323">
                  <c:v>0.1485306507936508</c:v>
                </c:pt>
                <c:pt idx="1324">
                  <c:v>0.14878339682539679</c:v>
                </c:pt>
                <c:pt idx="1325">
                  <c:v>0.1492270793650794</c:v>
                </c:pt>
                <c:pt idx="1326">
                  <c:v>0.15209973015873021</c:v>
                </c:pt>
                <c:pt idx="1327">
                  <c:v>0.15642580952380961</c:v>
                </c:pt>
                <c:pt idx="1328">
                  <c:v>0.16103598412698411</c:v>
                </c:pt>
                <c:pt idx="1329">
                  <c:v>0.16555463492063491</c:v>
                </c:pt>
                <c:pt idx="1330">
                  <c:v>0.170295619047619</c:v>
                </c:pt>
                <c:pt idx="1331">
                  <c:v>0.17617198412698409</c:v>
                </c:pt>
                <c:pt idx="1332">
                  <c:v>0.1816969523809524</c:v>
                </c:pt>
                <c:pt idx="1333">
                  <c:v>0.18887034920634921</c:v>
                </c:pt>
                <c:pt idx="1334">
                  <c:v>0.1968133333333334</c:v>
                </c:pt>
                <c:pt idx="1335">
                  <c:v>0.20596146031746029</c:v>
                </c:pt>
                <c:pt idx="1336">
                  <c:v>0.2178313492063492</c:v>
                </c:pt>
                <c:pt idx="1337">
                  <c:v>0.22770879365079361</c:v>
                </c:pt>
                <c:pt idx="1338">
                  <c:v>0.23752292063492059</c:v>
                </c:pt>
                <c:pt idx="1339">
                  <c:v>0.2480262857142857</c:v>
                </c:pt>
                <c:pt idx="1340">
                  <c:v>0.25822693650793649</c:v>
                </c:pt>
                <c:pt idx="1341">
                  <c:v>0.26977414285714291</c:v>
                </c:pt>
                <c:pt idx="1342">
                  <c:v>0.28149468253968252</c:v>
                </c:pt>
                <c:pt idx="1343">
                  <c:v>0.2876050634920635</c:v>
                </c:pt>
                <c:pt idx="1344">
                  <c:v>0.29268195238095229</c:v>
                </c:pt>
                <c:pt idx="1345">
                  <c:v>0.30001514285714292</c:v>
                </c:pt>
                <c:pt idx="1346">
                  <c:v>0.30819355555555561</c:v>
                </c:pt>
                <c:pt idx="1347">
                  <c:v>0.31564166666666671</c:v>
                </c:pt>
                <c:pt idx="1348">
                  <c:v>0.32055641269841267</c:v>
                </c:pt>
                <c:pt idx="1349">
                  <c:v>0.3265642380952381</c:v>
                </c:pt>
                <c:pt idx="1350">
                  <c:v>0.33290219047619052</c:v>
                </c:pt>
                <c:pt idx="1351">
                  <c:v>0.3380980476190476</c:v>
                </c:pt>
                <c:pt idx="1352">
                  <c:v>0.34183204761904767</c:v>
                </c:pt>
                <c:pt idx="1353">
                  <c:v>0.34565409523809532</c:v>
                </c:pt>
                <c:pt idx="1354">
                  <c:v>0.34812906349206352</c:v>
                </c:pt>
                <c:pt idx="1355">
                  <c:v>0.34914880952380961</c:v>
                </c:pt>
                <c:pt idx="1356">
                  <c:v>0.3499423650793651</c:v>
                </c:pt>
                <c:pt idx="1357">
                  <c:v>0.34856890476190477</c:v>
                </c:pt>
                <c:pt idx="1358">
                  <c:v>0.34938847619047619</c:v>
                </c:pt>
                <c:pt idx="1359">
                  <c:v>0.34985561904761903</c:v>
                </c:pt>
                <c:pt idx="1360">
                  <c:v>0.34865166666666658</c:v>
                </c:pt>
                <c:pt idx="1361">
                  <c:v>0.34692444444444442</c:v>
                </c:pt>
                <c:pt idx="1362">
                  <c:v>0.34401707936507941</c:v>
                </c:pt>
                <c:pt idx="1363">
                  <c:v>0.34012647619047609</c:v>
                </c:pt>
                <c:pt idx="1364">
                  <c:v>0.33739409523809522</c:v>
                </c:pt>
                <c:pt idx="1365">
                  <c:v>0.33438774603174598</c:v>
                </c:pt>
                <c:pt idx="1366">
                  <c:v>0.33254604761904771</c:v>
                </c:pt>
                <c:pt idx="1367">
                  <c:v>0.33051512698412699</c:v>
                </c:pt>
                <c:pt idx="1368">
                  <c:v>0.32802573015873021</c:v>
                </c:pt>
                <c:pt idx="1369">
                  <c:v>0.32722771428571429</c:v>
                </c:pt>
                <c:pt idx="1370">
                  <c:v>0.32515323809523811</c:v>
                </c:pt>
                <c:pt idx="1371">
                  <c:v>0.3230432698412698</c:v>
                </c:pt>
                <c:pt idx="1372">
                  <c:v>0.32154315873015882</c:v>
                </c:pt>
                <c:pt idx="1373">
                  <c:v>0.320795</c:v>
                </c:pt>
                <c:pt idx="1374">
                  <c:v>0.32005903174603167</c:v>
                </c:pt>
                <c:pt idx="1375">
                  <c:v>0.31858328571428568</c:v>
                </c:pt>
                <c:pt idx="1376">
                  <c:v>0.31873315873015873</c:v>
                </c:pt>
                <c:pt idx="1377">
                  <c:v>0.31914914285714291</c:v>
                </c:pt>
                <c:pt idx="1378">
                  <c:v>0.31907515873015868</c:v>
                </c:pt>
                <c:pt idx="1379">
                  <c:v>0.31757509126984118</c:v>
                </c:pt>
                <c:pt idx="1380">
                  <c:v>0.31716711027568922</c:v>
                </c:pt>
                <c:pt idx="1381">
                  <c:v>0.31754074338624338</c:v>
                </c:pt>
                <c:pt idx="1382">
                  <c:v>0.31808916339869281</c:v>
                </c:pt>
                <c:pt idx="1383">
                  <c:v>0.31797955059523808</c:v>
                </c:pt>
                <c:pt idx="1384">
                  <c:v>0.31804087619047622</c:v>
                </c:pt>
                <c:pt idx="1385">
                  <c:v>0.3184771507936508</c:v>
                </c:pt>
                <c:pt idx="1386">
                  <c:v>0.32025330280830278</c:v>
                </c:pt>
                <c:pt idx="1387">
                  <c:v>0.32297986904761911</c:v>
                </c:pt>
                <c:pt idx="1388">
                  <c:v>0.32515598701298698</c:v>
                </c:pt>
                <c:pt idx="1389">
                  <c:v>0.32731731111111112</c:v>
                </c:pt>
                <c:pt idx="1390">
                  <c:v>0.32872404232804231</c:v>
                </c:pt>
                <c:pt idx="1391">
                  <c:v>0.3312700317460317</c:v>
                </c:pt>
                <c:pt idx="1392">
                  <c:v>0.3357191448412698</c:v>
                </c:pt>
                <c:pt idx="1393">
                  <c:v>0.34020085714285708</c:v>
                </c:pt>
                <c:pt idx="1394">
                  <c:v>0.3453680436507936</c:v>
                </c:pt>
                <c:pt idx="1395">
                  <c:v>0.35283993253968249</c:v>
                </c:pt>
                <c:pt idx="1396">
                  <c:v>0.36089622619047618</c:v>
                </c:pt>
                <c:pt idx="1397">
                  <c:v>0.36851324007936509</c:v>
                </c:pt>
                <c:pt idx="1398">
                  <c:v>0.37367198015873021</c:v>
                </c:pt>
                <c:pt idx="1399">
                  <c:v>0.37710054563492063</c:v>
                </c:pt>
                <c:pt idx="1400">
                  <c:v>0.37903311111111121</c:v>
                </c:pt>
                <c:pt idx="1401">
                  <c:v>0.38058882539682543</c:v>
                </c:pt>
                <c:pt idx="1402">
                  <c:v>0.38334536940836939</c:v>
                </c:pt>
                <c:pt idx="1403">
                  <c:v>0.38545202380952381</c:v>
                </c:pt>
                <c:pt idx="1404">
                  <c:v>0.38795915262515263</c:v>
                </c:pt>
                <c:pt idx="1405">
                  <c:v>0.39069120634920629</c:v>
                </c:pt>
                <c:pt idx="1406">
                  <c:v>0.39315709206349209</c:v>
                </c:pt>
                <c:pt idx="1407">
                  <c:v>0.39581071329365081</c:v>
                </c:pt>
                <c:pt idx="1408">
                  <c:v>0.39654648179271712</c:v>
                </c:pt>
                <c:pt idx="1409">
                  <c:v>0.39598281746031738</c:v>
                </c:pt>
                <c:pt idx="1410">
                  <c:v>0.39571646825396822</c:v>
                </c:pt>
                <c:pt idx="1411">
                  <c:v>0.3938941461988304</c:v>
                </c:pt>
                <c:pt idx="1412">
                  <c:v>0.39081603333333331</c:v>
                </c:pt>
                <c:pt idx="1413">
                  <c:v>0.38935512301587299</c:v>
                </c:pt>
                <c:pt idx="1414">
                  <c:v>0.38735558571428569</c:v>
                </c:pt>
                <c:pt idx="1415">
                  <c:v>0.38672588650793649</c:v>
                </c:pt>
                <c:pt idx="1416">
                  <c:v>0.38559856825396832</c:v>
                </c:pt>
                <c:pt idx="1417">
                  <c:v>0.38519007539682543</c:v>
                </c:pt>
                <c:pt idx="1418">
                  <c:v>0.38554338333333332</c:v>
                </c:pt>
                <c:pt idx="1419">
                  <c:v>0.38649415371762741</c:v>
                </c:pt>
                <c:pt idx="1420">
                  <c:v>0.3886040529100529</c:v>
                </c:pt>
                <c:pt idx="1421">
                  <c:v>0.38960889075630251</c:v>
                </c:pt>
                <c:pt idx="1422">
                  <c:v>0.39040114384920632</c:v>
                </c:pt>
                <c:pt idx="1423">
                  <c:v>0.39059386349206349</c:v>
                </c:pt>
                <c:pt idx="1424">
                  <c:v>0.39061326190476181</c:v>
                </c:pt>
                <c:pt idx="1425">
                  <c:v>0.38975017826617819</c:v>
                </c:pt>
                <c:pt idx="1426">
                  <c:v>0.38791838492063491</c:v>
                </c:pt>
                <c:pt idx="1427">
                  <c:v>0.38605342857142849</c:v>
                </c:pt>
                <c:pt idx="1428">
                  <c:v>0.38346356825396821</c:v>
                </c:pt>
                <c:pt idx="1429">
                  <c:v>0.38061922751322752</c:v>
                </c:pt>
                <c:pt idx="1430">
                  <c:v>0.37884178968253968</c:v>
                </c:pt>
                <c:pt idx="1431">
                  <c:v>0.37866083730158728</c:v>
                </c:pt>
                <c:pt idx="1432">
                  <c:v>0.3801478412698413</c:v>
                </c:pt>
                <c:pt idx="1433">
                  <c:v>0.382190992063492</c:v>
                </c:pt>
                <c:pt idx="1434">
                  <c:v>0.38376936507936499</c:v>
                </c:pt>
                <c:pt idx="1435">
                  <c:v>0.38659052777777769</c:v>
                </c:pt>
                <c:pt idx="1436">
                  <c:v>0.38667568253968249</c:v>
                </c:pt>
                <c:pt idx="1437">
                  <c:v>0.38617280952380939</c:v>
                </c:pt>
                <c:pt idx="1438">
                  <c:v>0.35652806349206351</c:v>
                </c:pt>
                <c:pt idx="1439">
                  <c:v>0.33002752380952383</c:v>
                </c:pt>
                <c:pt idx="1440">
                  <c:v>0.32749022222222218</c:v>
                </c:pt>
                <c:pt idx="1441">
                  <c:v>0.32356599603174602</c:v>
                </c:pt>
                <c:pt idx="1442">
                  <c:v>0.32009061269841271</c:v>
                </c:pt>
                <c:pt idx="1443">
                  <c:v>0.31424366666666659</c:v>
                </c:pt>
                <c:pt idx="1444">
                  <c:v>0.30902969841269839</c:v>
                </c:pt>
                <c:pt idx="1445">
                  <c:v>0.30406460317460321</c:v>
                </c:pt>
                <c:pt idx="1446">
                  <c:v>0.29944848677248681</c:v>
                </c:pt>
                <c:pt idx="1447">
                  <c:v>0.29486587936507941</c:v>
                </c:pt>
                <c:pt idx="1448">
                  <c:v>0.29021394372294368</c:v>
                </c:pt>
                <c:pt idx="1449">
                  <c:v>0.28596618253968248</c:v>
                </c:pt>
                <c:pt idx="1450">
                  <c:v>0.2835698180708181</c:v>
                </c:pt>
                <c:pt idx="1451">
                  <c:v>0.28277490476190481</c:v>
                </c:pt>
                <c:pt idx="1452">
                  <c:v>0.28052994920634922</c:v>
                </c:pt>
                <c:pt idx="1453">
                  <c:v>0.27876247817460309</c:v>
                </c:pt>
                <c:pt idx="1454">
                  <c:v>0.27747027917833789</c:v>
                </c:pt>
                <c:pt idx="1455">
                  <c:v>0.27639528042328038</c:v>
                </c:pt>
                <c:pt idx="1456">
                  <c:v>0.27586427151211362</c:v>
                </c:pt>
                <c:pt idx="1457">
                  <c:v>0.27520200158730163</c:v>
                </c:pt>
                <c:pt idx="1458">
                  <c:v>0.27539057142857137</c:v>
                </c:pt>
                <c:pt idx="1459">
                  <c:v>0.27541134920634919</c:v>
                </c:pt>
                <c:pt idx="1460">
                  <c:v>0.27416000000000001</c:v>
                </c:pt>
                <c:pt idx="1461">
                  <c:v>0.27281225396825398</c:v>
                </c:pt>
                <c:pt idx="1462">
                  <c:v>0.2717694603174603</c:v>
                </c:pt>
                <c:pt idx="1463">
                  <c:v>0.27008525396825389</c:v>
                </c:pt>
                <c:pt idx="1464">
                  <c:v>0.27072587301587298</c:v>
                </c:pt>
                <c:pt idx="1465">
                  <c:v>0.27189722222222218</c:v>
                </c:pt>
                <c:pt idx="1466">
                  <c:v>0.27340384126984119</c:v>
                </c:pt>
                <c:pt idx="1467">
                  <c:v>0.27510847619047618</c:v>
                </c:pt>
                <c:pt idx="1468">
                  <c:v>0.278030619047619</c:v>
                </c:pt>
                <c:pt idx="1469">
                  <c:v>0.28066953571428571</c:v>
                </c:pt>
                <c:pt idx="1470">
                  <c:v>0.28331056892230572</c:v>
                </c:pt>
                <c:pt idx="1471">
                  <c:v>0.286818253968254</c:v>
                </c:pt>
                <c:pt idx="1472">
                  <c:v>0.28914379084967318</c:v>
                </c:pt>
                <c:pt idx="1473">
                  <c:v>0.29275892857142849</c:v>
                </c:pt>
                <c:pt idx="1474">
                  <c:v>0.29633968253968251</c:v>
                </c:pt>
                <c:pt idx="1475">
                  <c:v>0.2990079365079365</c:v>
                </c:pt>
                <c:pt idx="1476">
                  <c:v>0.30147985347985351</c:v>
                </c:pt>
                <c:pt idx="1477">
                  <c:v>0.30342460317460312</c:v>
                </c:pt>
                <c:pt idx="1478">
                  <c:v>0.30703030303030299</c:v>
                </c:pt>
                <c:pt idx="1479">
                  <c:v>0.31133492063492069</c:v>
                </c:pt>
                <c:pt idx="1480">
                  <c:v>0.31738624338624338</c:v>
                </c:pt>
                <c:pt idx="1481">
                  <c:v>0.32529960317460321</c:v>
                </c:pt>
                <c:pt idx="1482">
                  <c:v>0.3331904761904762</c:v>
                </c:pt>
                <c:pt idx="1483">
                  <c:v>0.34031746031746041</c:v>
                </c:pt>
                <c:pt idx="1484">
                  <c:v>0.3488222222222222</c:v>
                </c:pt>
                <c:pt idx="1485">
                  <c:v>0.35706746031746017</c:v>
                </c:pt>
                <c:pt idx="1486">
                  <c:v>0.36436507936507939</c:v>
                </c:pt>
                <c:pt idx="1487">
                  <c:v>0.40087301587301588</c:v>
                </c:pt>
                <c:pt idx="1488">
                  <c:v>0.43861904761904758</c:v>
                </c:pt>
                <c:pt idx="1489">
                  <c:v>0.47440476190476188</c:v>
                </c:pt>
                <c:pt idx="1490">
                  <c:v>0.48210317460317459</c:v>
                </c:pt>
                <c:pt idx="1491">
                  <c:v>0.48924603174603182</c:v>
                </c:pt>
                <c:pt idx="1492">
                  <c:v>0.49607142857142861</c:v>
                </c:pt>
                <c:pt idx="1493">
                  <c:v>0.50283333333333335</c:v>
                </c:pt>
                <c:pt idx="1494">
                  <c:v>0.51368253968253963</c:v>
                </c:pt>
                <c:pt idx="1495">
                  <c:v>0.51940476190476192</c:v>
                </c:pt>
                <c:pt idx="1496">
                  <c:v>0.52655873015873012</c:v>
                </c:pt>
                <c:pt idx="1497">
                  <c:v>0.53332063492063497</c:v>
                </c:pt>
                <c:pt idx="1498">
                  <c:v>0.54043174603174604</c:v>
                </c:pt>
                <c:pt idx="1499">
                  <c:v>0.54593968253968261</c:v>
                </c:pt>
                <c:pt idx="1500">
                  <c:v>0.54984444444444447</c:v>
                </c:pt>
                <c:pt idx="1501">
                  <c:v>0.55378095238095237</c:v>
                </c:pt>
                <c:pt idx="1502">
                  <c:v>0.55825714285714279</c:v>
                </c:pt>
                <c:pt idx="1503">
                  <c:v>0.56403492063492056</c:v>
                </c:pt>
                <c:pt idx="1504">
                  <c:v>0.5699238095238095</c:v>
                </c:pt>
                <c:pt idx="1505">
                  <c:v>0.57601904761904754</c:v>
                </c:pt>
                <c:pt idx="1506">
                  <c:v>0.58168571428571425</c:v>
                </c:pt>
                <c:pt idx="1507">
                  <c:v>0.5859079365079366</c:v>
                </c:pt>
                <c:pt idx="1508">
                  <c:v>0.5989079365079365</c:v>
                </c:pt>
                <c:pt idx="1509">
                  <c:v>0.61088571428571425</c:v>
                </c:pt>
                <c:pt idx="1510">
                  <c:v>0.62541269841269853</c:v>
                </c:pt>
                <c:pt idx="1511">
                  <c:v>0.6425873015873016</c:v>
                </c:pt>
                <c:pt idx="1512">
                  <c:v>0.65925396825396831</c:v>
                </c:pt>
                <c:pt idx="1513">
                  <c:v>0.66594708994708995</c:v>
                </c:pt>
                <c:pt idx="1514">
                  <c:v>0.6708518518518517</c:v>
                </c:pt>
                <c:pt idx="1515">
                  <c:v>0.6762380952380953</c:v>
                </c:pt>
                <c:pt idx="1516">
                  <c:v>0.68149206349206359</c:v>
                </c:pt>
                <c:pt idx="1517">
                  <c:v>0.68586243386243384</c:v>
                </c:pt>
                <c:pt idx="1518">
                  <c:v>0.68349682539682544</c:v>
                </c:pt>
                <c:pt idx="1519">
                  <c:v>0.68411976911976913</c:v>
                </c:pt>
                <c:pt idx="1520">
                  <c:v>0.68892857142857133</c:v>
                </c:pt>
                <c:pt idx="1521">
                  <c:v>0.69368131868131877</c:v>
                </c:pt>
                <c:pt idx="1522">
                  <c:v>0.6996904761904762</c:v>
                </c:pt>
                <c:pt idx="1523">
                  <c:v>0.70419365079365071</c:v>
                </c:pt>
                <c:pt idx="1524">
                  <c:v>0.70812202380952394</c:v>
                </c:pt>
                <c:pt idx="1525">
                  <c:v>0.71083099906629321</c:v>
                </c:pt>
                <c:pt idx="1526">
                  <c:v>0.71145502645502645</c:v>
                </c:pt>
                <c:pt idx="1527">
                  <c:v>0.71140685045948204</c:v>
                </c:pt>
                <c:pt idx="1528">
                  <c:v>0.71418174603174611</c:v>
                </c:pt>
                <c:pt idx="1529">
                  <c:v>0.7182547619047619</c:v>
                </c:pt>
                <c:pt idx="1530">
                  <c:v>0.72433412698412702</c:v>
                </c:pt>
                <c:pt idx="1531">
                  <c:v>0.7226825396825397</c:v>
                </c:pt>
                <c:pt idx="1532">
                  <c:v>0.7182087301587301</c:v>
                </c:pt>
                <c:pt idx="1533">
                  <c:v>0.71039047619047624</c:v>
                </c:pt>
                <c:pt idx="1534">
                  <c:v>0.70873095238095241</c:v>
                </c:pt>
                <c:pt idx="1535">
                  <c:v>0.70568253968253958</c:v>
                </c:pt>
                <c:pt idx="1536">
                  <c:v>0.70480952380952389</c:v>
                </c:pt>
                <c:pt idx="1537">
                  <c:v>0.70465079365079353</c:v>
                </c:pt>
                <c:pt idx="1538">
                  <c:v>0.7041587301587301</c:v>
                </c:pt>
                <c:pt idx="1539">
                  <c:v>0.70506349206349217</c:v>
                </c:pt>
                <c:pt idx="1540">
                  <c:v>0.70277777777777783</c:v>
                </c:pt>
                <c:pt idx="1541">
                  <c:v>0.69823809523809521</c:v>
                </c:pt>
                <c:pt idx="1542">
                  <c:v>0.69419047619047614</c:v>
                </c:pt>
                <c:pt idx="1543">
                  <c:v>0.68944444444444442</c:v>
                </c:pt>
                <c:pt idx="1544">
                  <c:v>0.68479365079365084</c:v>
                </c:pt>
                <c:pt idx="1545">
                  <c:v>0.68026984126984136</c:v>
                </c:pt>
                <c:pt idx="1546">
                  <c:v>0.67734920634920626</c:v>
                </c:pt>
                <c:pt idx="1547">
                  <c:v>0.6762380952380953</c:v>
                </c:pt>
                <c:pt idx="1548">
                  <c:v>0.67600000000000005</c:v>
                </c:pt>
                <c:pt idx="1549">
                  <c:v>0.67376190476190478</c:v>
                </c:pt>
                <c:pt idx="1550">
                  <c:v>0.67173015873015862</c:v>
                </c:pt>
                <c:pt idx="1551">
                  <c:v>0.66795238095238096</c:v>
                </c:pt>
                <c:pt idx="1552">
                  <c:v>0.66807936507936505</c:v>
                </c:pt>
                <c:pt idx="1553">
                  <c:v>0.66788888888888887</c:v>
                </c:pt>
                <c:pt idx="1554">
                  <c:v>0.67042857142857137</c:v>
                </c:pt>
                <c:pt idx="1555">
                  <c:v>0.6721111111111111</c:v>
                </c:pt>
                <c:pt idx="1556">
                  <c:v>0.6763809523809523</c:v>
                </c:pt>
                <c:pt idx="1557">
                  <c:v>0.68319047619047613</c:v>
                </c:pt>
                <c:pt idx="1558">
                  <c:v>0.69246031746031755</c:v>
                </c:pt>
                <c:pt idx="1559">
                  <c:v>0.70225396825396824</c:v>
                </c:pt>
                <c:pt idx="1560">
                  <c:v>0.7108888888888889</c:v>
                </c:pt>
                <c:pt idx="1561">
                  <c:v>0.72352380952380957</c:v>
                </c:pt>
                <c:pt idx="1562">
                  <c:v>0.73798412698412685</c:v>
                </c:pt>
                <c:pt idx="1563">
                  <c:v>0.75387301587301592</c:v>
                </c:pt>
                <c:pt idx="1564">
                  <c:v>0.7681269841269841</c:v>
                </c:pt>
                <c:pt idx="1565">
                  <c:v>0.78074603174603185</c:v>
                </c:pt>
                <c:pt idx="1566">
                  <c:v>0.79336507936507916</c:v>
                </c:pt>
                <c:pt idx="1567">
                  <c:v>0.80712698412698414</c:v>
                </c:pt>
                <c:pt idx="1568">
                  <c:v>0.82082539682539701</c:v>
                </c:pt>
                <c:pt idx="1569">
                  <c:v>0.83369841269841272</c:v>
                </c:pt>
                <c:pt idx="1570">
                  <c:v>0.8459523809523809</c:v>
                </c:pt>
                <c:pt idx="1571">
                  <c:v>0.85577777777777786</c:v>
                </c:pt>
                <c:pt idx="1572">
                  <c:v>0.86501587301587302</c:v>
                </c:pt>
                <c:pt idx="1573">
                  <c:v>0.87334920634920632</c:v>
                </c:pt>
                <c:pt idx="1574">
                  <c:v>0.88123809523809538</c:v>
                </c:pt>
                <c:pt idx="1575">
                  <c:v>0.88993650793650803</c:v>
                </c:pt>
                <c:pt idx="1576">
                  <c:v>0.89993650793650792</c:v>
                </c:pt>
                <c:pt idx="1577">
                  <c:v>0.91196825396825398</c:v>
                </c:pt>
                <c:pt idx="1578">
                  <c:v>0.92360317460317454</c:v>
                </c:pt>
                <c:pt idx="1579">
                  <c:v>0.93433333333333335</c:v>
                </c:pt>
                <c:pt idx="1580">
                  <c:v>0.95053968253968257</c:v>
                </c:pt>
                <c:pt idx="1581">
                  <c:v>0.97141269841269839</c:v>
                </c:pt>
                <c:pt idx="1582">
                  <c:v>0.99206349206349209</c:v>
                </c:pt>
                <c:pt idx="1583">
                  <c:v>1.011539682539683</c:v>
                </c:pt>
                <c:pt idx="1584">
                  <c:v>1.028888888888889</c:v>
                </c:pt>
                <c:pt idx="1585">
                  <c:v>1.044523809523809</c:v>
                </c:pt>
                <c:pt idx="1586">
                  <c:v>1.0621587301587301</c:v>
                </c:pt>
                <c:pt idx="1587">
                  <c:v>1.0793492063492061</c:v>
                </c:pt>
                <c:pt idx="1588">
                  <c:v>1.0969523809523809</c:v>
                </c:pt>
                <c:pt idx="1589">
                  <c:v>1.111428571428571</c:v>
                </c:pt>
                <c:pt idx="1590">
                  <c:v>1.12484126984127</c:v>
                </c:pt>
                <c:pt idx="1591">
                  <c:v>1.14084126984127</c:v>
                </c:pt>
                <c:pt idx="1592">
                  <c:v>1.159380952380952</c:v>
                </c:pt>
                <c:pt idx="1593">
                  <c:v>1.1823968253968249</c:v>
                </c:pt>
                <c:pt idx="1594">
                  <c:v>1.206793650793651</c:v>
                </c:pt>
                <c:pt idx="1595">
                  <c:v>1.2307460317460319</c:v>
                </c:pt>
                <c:pt idx="1596">
                  <c:v>1.2536349206349211</c:v>
                </c:pt>
                <c:pt idx="1597">
                  <c:v>1.2728412698412701</c:v>
                </c:pt>
                <c:pt idx="1598">
                  <c:v>1.281825396825397</c:v>
                </c:pt>
                <c:pt idx="1599">
                  <c:v>1.289063492063492</c:v>
                </c:pt>
                <c:pt idx="1600">
                  <c:v>1.298873015873016</c:v>
                </c:pt>
                <c:pt idx="1601">
                  <c:v>1.3007936507936511</c:v>
                </c:pt>
                <c:pt idx="1602">
                  <c:v>1.302333333333334</c:v>
                </c:pt>
                <c:pt idx="1603">
                  <c:v>1.304492063492064</c:v>
                </c:pt>
                <c:pt idx="1604">
                  <c:v>1.308412698412698</c:v>
                </c:pt>
                <c:pt idx="1605">
                  <c:v>1.318746031746032</c:v>
                </c:pt>
                <c:pt idx="1606">
                  <c:v>1.332730158730159</c:v>
                </c:pt>
                <c:pt idx="1607">
                  <c:v>1.350365079365079</c:v>
                </c:pt>
                <c:pt idx="1608">
                  <c:v>1.367587301587301</c:v>
                </c:pt>
                <c:pt idx="1609">
                  <c:v>1.386079365079365</c:v>
                </c:pt>
                <c:pt idx="1610">
                  <c:v>1.408349206349206</c:v>
                </c:pt>
                <c:pt idx="1611">
                  <c:v>1.4298095238095241</c:v>
                </c:pt>
                <c:pt idx="1612">
                  <c:v>1.451238095238095</c:v>
                </c:pt>
                <c:pt idx="1613">
                  <c:v>1.476285714285714</c:v>
                </c:pt>
                <c:pt idx="1614">
                  <c:v>1.498285714285714</c:v>
                </c:pt>
                <c:pt idx="1615">
                  <c:v>1.5228412698412701</c:v>
                </c:pt>
                <c:pt idx="1616">
                  <c:v>1.5508412698412699</c:v>
                </c:pt>
                <c:pt idx="1617">
                  <c:v>1.5811269841269839</c:v>
                </c:pt>
                <c:pt idx="1618">
                  <c:v>1.616492063492063</c:v>
                </c:pt>
                <c:pt idx="1619">
                  <c:v>1.6633492063492059</c:v>
                </c:pt>
                <c:pt idx="1620">
                  <c:v>1.705126984126984</c:v>
                </c:pt>
                <c:pt idx="1621">
                  <c:v>1.742666666666667</c:v>
                </c:pt>
                <c:pt idx="1622">
                  <c:v>1.7794603174603181</c:v>
                </c:pt>
                <c:pt idx="1623">
                  <c:v>1.814730158730159</c:v>
                </c:pt>
                <c:pt idx="1624">
                  <c:v>1.851269841269841</c:v>
                </c:pt>
                <c:pt idx="1625">
                  <c:v>1.8853809523809519</c:v>
                </c:pt>
                <c:pt idx="1626">
                  <c:v>1.9166349206349209</c:v>
                </c:pt>
                <c:pt idx="1627">
                  <c:v>1.950984126984127</c:v>
                </c:pt>
                <c:pt idx="1628">
                  <c:v>1.9796825396825399</c:v>
                </c:pt>
                <c:pt idx="1629">
                  <c:v>2.007714285714286</c:v>
                </c:pt>
                <c:pt idx="1630">
                  <c:v>2.034476190476191</c:v>
                </c:pt>
                <c:pt idx="1631">
                  <c:v>2.0603333333333329</c:v>
                </c:pt>
                <c:pt idx="1632">
                  <c:v>2.088079365079365</c:v>
                </c:pt>
                <c:pt idx="1633">
                  <c:v>2.1167301587301588</c:v>
                </c:pt>
                <c:pt idx="1634">
                  <c:v>2.139301587301587</c:v>
                </c:pt>
                <c:pt idx="1635">
                  <c:v>2.162809523809524</c:v>
                </c:pt>
                <c:pt idx="1636">
                  <c:v>2.1842857142857142</c:v>
                </c:pt>
                <c:pt idx="1637">
                  <c:v>2.1997460317460318</c:v>
                </c:pt>
                <c:pt idx="1638">
                  <c:v>2.2118888888888888</c:v>
                </c:pt>
                <c:pt idx="1639">
                  <c:v>2.2196507936507941</c:v>
                </c:pt>
                <c:pt idx="1640">
                  <c:v>2.2306825396825398</c:v>
                </c:pt>
                <c:pt idx="1641">
                  <c:v>2.250952380952381</c:v>
                </c:pt>
                <c:pt idx="1642">
                  <c:v>2.2758571428571428</c:v>
                </c:pt>
                <c:pt idx="1643">
                  <c:v>2.3068730158730162</c:v>
                </c:pt>
                <c:pt idx="1644">
                  <c:v>2.341619047619047</c:v>
                </c:pt>
                <c:pt idx="1645">
                  <c:v>2.3710476190476188</c:v>
                </c:pt>
                <c:pt idx="1646">
                  <c:v>2.402968253968254</c:v>
                </c:pt>
                <c:pt idx="1647">
                  <c:v>2.4327936507936512</c:v>
                </c:pt>
                <c:pt idx="1648">
                  <c:v>2.4562380952380951</c:v>
                </c:pt>
                <c:pt idx="1649">
                  <c:v>2.4827777777777782</c:v>
                </c:pt>
                <c:pt idx="1650">
                  <c:v>2.505523809523809</c:v>
                </c:pt>
                <c:pt idx="1651">
                  <c:v>2.5281587301587298</c:v>
                </c:pt>
                <c:pt idx="1652">
                  <c:v>2.552396825396825</c:v>
                </c:pt>
                <c:pt idx="1653">
                  <c:v>2.580365079365079</c:v>
                </c:pt>
                <c:pt idx="1654">
                  <c:v>2.6064761904761911</c:v>
                </c:pt>
                <c:pt idx="1655">
                  <c:v>2.6324126984126979</c:v>
                </c:pt>
                <c:pt idx="1656">
                  <c:v>2.6574444444444438</c:v>
                </c:pt>
                <c:pt idx="1657">
                  <c:v>2.6808095238095242</c:v>
                </c:pt>
                <c:pt idx="1658">
                  <c:v>2.706174603174603</c:v>
                </c:pt>
                <c:pt idx="1659">
                  <c:v>2.7307619047619052</c:v>
                </c:pt>
                <c:pt idx="1660">
                  <c:v>2.756507936507937</c:v>
                </c:pt>
                <c:pt idx="1661">
                  <c:v>2.7739047619047619</c:v>
                </c:pt>
                <c:pt idx="1662">
                  <c:v>2.78752380952381</c:v>
                </c:pt>
                <c:pt idx="1663">
                  <c:v>2.7989841269841271</c:v>
                </c:pt>
                <c:pt idx="1664">
                  <c:v>2.8071269841269841</c:v>
                </c:pt>
                <c:pt idx="1665">
                  <c:v>2.81204761904762</c:v>
                </c:pt>
                <c:pt idx="1666">
                  <c:v>2.8203492063492059</c:v>
                </c:pt>
                <c:pt idx="1667">
                  <c:v>2.8250952380952379</c:v>
                </c:pt>
                <c:pt idx="1668">
                  <c:v>2.8312222222222219</c:v>
                </c:pt>
                <c:pt idx="1669">
                  <c:v>2.8406984126984129</c:v>
                </c:pt>
                <c:pt idx="1670">
                  <c:v>2.851349206349207</c:v>
                </c:pt>
                <c:pt idx="1671">
                  <c:v>2.8704761904761908</c:v>
                </c:pt>
                <c:pt idx="1672">
                  <c:v>2.8952063492063491</c:v>
                </c:pt>
                <c:pt idx="1673">
                  <c:v>2.9268888888888882</c:v>
                </c:pt>
                <c:pt idx="1674">
                  <c:v>2.9583968253968251</c:v>
                </c:pt>
                <c:pt idx="1675">
                  <c:v>2.9993968253968259</c:v>
                </c:pt>
                <c:pt idx="1676">
                  <c:v>3.0384444444444449</c:v>
                </c:pt>
                <c:pt idx="1677">
                  <c:v>3.0768412698412702</c:v>
                </c:pt>
                <c:pt idx="1678">
                  <c:v>3.1153174603174598</c:v>
                </c:pt>
                <c:pt idx="1679">
                  <c:v>3.149682539682539</c:v>
                </c:pt>
                <c:pt idx="1680">
                  <c:v>3.1794920634920629</c:v>
                </c:pt>
                <c:pt idx="1681">
                  <c:v>3.2091904761904759</c:v>
                </c:pt>
                <c:pt idx="1682">
                  <c:v>3.242174603174603</c:v>
                </c:pt>
                <c:pt idx="1683">
                  <c:v>3.2777460317460321</c:v>
                </c:pt>
                <c:pt idx="1684">
                  <c:v>3.3065555555555548</c:v>
                </c:pt>
                <c:pt idx="1685">
                  <c:v>3.326746031746032</c:v>
                </c:pt>
                <c:pt idx="1686">
                  <c:v>3.332666666666666</c:v>
                </c:pt>
                <c:pt idx="1687">
                  <c:v>3.3390793650793649</c:v>
                </c:pt>
                <c:pt idx="1688">
                  <c:v>3.3397301587301591</c:v>
                </c:pt>
                <c:pt idx="1689">
                  <c:v>3.3329365079365081</c:v>
                </c:pt>
                <c:pt idx="1690">
                  <c:v>3.3258253968253961</c:v>
                </c:pt>
                <c:pt idx="1691">
                  <c:v>3.3186666666666671</c:v>
                </c:pt>
                <c:pt idx="1692">
                  <c:v>3.3064285714285711</c:v>
                </c:pt>
                <c:pt idx="1693">
                  <c:v>3.2850952380952378</c:v>
                </c:pt>
                <c:pt idx="1694">
                  <c:v>3.259380952380952</c:v>
                </c:pt>
                <c:pt idx="1695">
                  <c:v>3.2377777777777781</c:v>
                </c:pt>
                <c:pt idx="1696">
                  <c:v>3.2060158730158732</c:v>
                </c:pt>
                <c:pt idx="1697">
                  <c:v>3.182888888888888</c:v>
                </c:pt>
                <c:pt idx="1698">
                  <c:v>3.1621111111111109</c:v>
                </c:pt>
                <c:pt idx="1699">
                  <c:v>3.1407619047619049</c:v>
                </c:pt>
                <c:pt idx="1700">
                  <c:v>3.126206349206349</c:v>
                </c:pt>
                <c:pt idx="1701">
                  <c:v>3.1086031746031741</c:v>
                </c:pt>
                <c:pt idx="1702">
                  <c:v>3.0920634920634922</c:v>
                </c:pt>
                <c:pt idx="1703">
                  <c:v>3.067222222222223</c:v>
                </c:pt>
                <c:pt idx="1704">
                  <c:v>3.0387777777777778</c:v>
                </c:pt>
                <c:pt idx="1705">
                  <c:v>3.0089841269841271</c:v>
                </c:pt>
                <c:pt idx="1706">
                  <c:v>2.989269841269842</c:v>
                </c:pt>
                <c:pt idx="1707">
                  <c:v>2.9780476190476191</c:v>
                </c:pt>
                <c:pt idx="1708">
                  <c:v>2.9629206349206338</c:v>
                </c:pt>
                <c:pt idx="1709">
                  <c:v>2.9577142857142862</c:v>
                </c:pt>
                <c:pt idx="1710">
                  <c:v>2.9559365079365079</c:v>
                </c:pt>
                <c:pt idx="1711">
                  <c:v>2.9575555555555559</c:v>
                </c:pt>
                <c:pt idx="1712">
                  <c:v>2.955857142857143</c:v>
                </c:pt>
                <c:pt idx="1713">
                  <c:v>2.9560634920634929</c:v>
                </c:pt>
                <c:pt idx="1714">
                  <c:v>2.9554444444444439</c:v>
                </c:pt>
                <c:pt idx="1715">
                  <c:v>2.9514920634920632</c:v>
                </c:pt>
                <c:pt idx="1716">
                  <c:v>2.9389523809523812</c:v>
                </c:pt>
                <c:pt idx="1717">
                  <c:v>2.923634920634921</c:v>
                </c:pt>
                <c:pt idx="1718">
                  <c:v>2.90484126984127</c:v>
                </c:pt>
                <c:pt idx="1719">
                  <c:v>2.8887460317460318</c:v>
                </c:pt>
                <c:pt idx="1720">
                  <c:v>2.8737777777777769</c:v>
                </c:pt>
                <c:pt idx="1721">
                  <c:v>2.8633650793650789</c:v>
                </c:pt>
                <c:pt idx="1722">
                  <c:v>2.8666666666666671</c:v>
                </c:pt>
                <c:pt idx="1723">
                  <c:v>2.8743174603174602</c:v>
                </c:pt>
                <c:pt idx="1724">
                  <c:v>2.8950476190476189</c:v>
                </c:pt>
                <c:pt idx="1725">
                  <c:v>2.9169206349206349</c:v>
                </c:pt>
                <c:pt idx="1726">
                  <c:v>2.9502539682539681</c:v>
                </c:pt>
                <c:pt idx="1727">
                  <c:v>2.990269841269841</c:v>
                </c:pt>
                <c:pt idx="1728">
                  <c:v>3.0302857142857138</c:v>
                </c:pt>
                <c:pt idx="1729">
                  <c:v>3.0691587301587302</c:v>
                </c:pt>
                <c:pt idx="1730">
                  <c:v>3.104396825396825</c:v>
                </c:pt>
                <c:pt idx="1731">
                  <c:v>3.1386507936507941</c:v>
                </c:pt>
                <c:pt idx="1732">
                  <c:v>3.1723174603174611</c:v>
                </c:pt>
                <c:pt idx="1733">
                  <c:v>3.2084126984126988</c:v>
                </c:pt>
                <c:pt idx="1734">
                  <c:v>3.2406349206349212</c:v>
                </c:pt>
                <c:pt idx="1735">
                  <c:v>3.2781904761904759</c:v>
                </c:pt>
                <c:pt idx="1736">
                  <c:v>3.3147142857142859</c:v>
                </c:pt>
                <c:pt idx="1737">
                  <c:v>3.350888888888889</c:v>
                </c:pt>
                <c:pt idx="1738">
                  <c:v>3.3920476190476192</c:v>
                </c:pt>
                <c:pt idx="1739">
                  <c:v>3.4328253968253968</c:v>
                </c:pt>
                <c:pt idx="1740">
                  <c:v>3.4679206349206351</c:v>
                </c:pt>
                <c:pt idx="1741">
                  <c:v>3.503158730158729</c:v>
                </c:pt>
                <c:pt idx="1742">
                  <c:v>3.5331269841269841</c:v>
                </c:pt>
                <c:pt idx="1743">
                  <c:v>3.5636984126984128</c:v>
                </c:pt>
                <c:pt idx="1744">
                  <c:v>3.586206349206349</c:v>
                </c:pt>
                <c:pt idx="1745">
                  <c:v>3.606063492063492</c:v>
                </c:pt>
                <c:pt idx="1746">
                  <c:v>3.6307619047619051</c:v>
                </c:pt>
                <c:pt idx="1747">
                  <c:v>3.653746031746032</c:v>
                </c:pt>
                <c:pt idx="1748">
                  <c:v>3.6705714285714288</c:v>
                </c:pt>
                <c:pt idx="1749">
                  <c:v>3.688222222222223</c:v>
                </c:pt>
                <c:pt idx="1750">
                  <c:v>3.7103650793650789</c:v>
                </c:pt>
                <c:pt idx="1751">
                  <c:v>3.7284603174603168</c:v>
                </c:pt>
                <c:pt idx="1752">
                  <c:v>3.7470476190476192</c:v>
                </c:pt>
                <c:pt idx="1753">
                  <c:v>3.7548888888888889</c:v>
                </c:pt>
                <c:pt idx="1754">
                  <c:v>3.7631111111111109</c:v>
                </c:pt>
                <c:pt idx="1755">
                  <c:v>3.774888888888889</c:v>
                </c:pt>
                <c:pt idx="1756">
                  <c:v>3.7891269841269839</c:v>
                </c:pt>
                <c:pt idx="1757">
                  <c:v>3.8033333333333328</c:v>
                </c:pt>
                <c:pt idx="1758">
                  <c:v>3.82168253968254</c:v>
                </c:pt>
                <c:pt idx="1759">
                  <c:v>3.8369682539682541</c:v>
                </c:pt>
                <c:pt idx="1760">
                  <c:v>3.8493809523809519</c:v>
                </c:pt>
                <c:pt idx="1761">
                  <c:v>3.8595873015873021</c:v>
                </c:pt>
                <c:pt idx="1762">
                  <c:v>3.867492063492064</c:v>
                </c:pt>
                <c:pt idx="1763">
                  <c:v>3.8742857142857141</c:v>
                </c:pt>
                <c:pt idx="1764">
                  <c:v>3.8782380952380962</c:v>
                </c:pt>
                <c:pt idx="1765">
                  <c:v>3.886571428571429</c:v>
                </c:pt>
                <c:pt idx="1766">
                  <c:v>3.8913333333333329</c:v>
                </c:pt>
                <c:pt idx="1767">
                  <c:v>3.8882539682539679</c:v>
                </c:pt>
                <c:pt idx="1768">
                  <c:v>3.8787460317460321</c:v>
                </c:pt>
                <c:pt idx="1769">
                  <c:v>3.8669206349206351</c:v>
                </c:pt>
                <c:pt idx="1770">
                  <c:v>3.85315873015873</c:v>
                </c:pt>
                <c:pt idx="1771">
                  <c:v>3.8395079365079372</c:v>
                </c:pt>
                <c:pt idx="1772">
                  <c:v>3.8322857142857139</c:v>
                </c:pt>
                <c:pt idx="1773">
                  <c:v>3.8254126984126979</c:v>
                </c:pt>
                <c:pt idx="1774">
                  <c:v>3.8253809523809519</c:v>
                </c:pt>
                <c:pt idx="1775">
                  <c:v>3.8237619047619038</c:v>
                </c:pt>
                <c:pt idx="1776">
                  <c:v>3.82136507936508</c:v>
                </c:pt>
                <c:pt idx="1777">
                  <c:v>3.8140476190476189</c:v>
                </c:pt>
                <c:pt idx="1778">
                  <c:v>3.8063333333333329</c:v>
                </c:pt>
                <c:pt idx="1779">
                  <c:v>3.7936507936507939</c:v>
                </c:pt>
                <c:pt idx="1780">
                  <c:v>3.773650793650793</c:v>
                </c:pt>
                <c:pt idx="1781">
                  <c:v>3.7574126984126992</c:v>
                </c:pt>
                <c:pt idx="1782">
                  <c:v>3.7402380952380958</c:v>
                </c:pt>
                <c:pt idx="1783">
                  <c:v>3.72231746031746</c:v>
                </c:pt>
                <c:pt idx="1784">
                  <c:v>3.702412698412699</c:v>
                </c:pt>
                <c:pt idx="1785">
                  <c:v>3.6825079365079372</c:v>
                </c:pt>
                <c:pt idx="1786">
                  <c:v>3.660539682539683</c:v>
                </c:pt>
                <c:pt idx="1787">
                  <c:v>3.6374920634920631</c:v>
                </c:pt>
                <c:pt idx="1788">
                  <c:v>3.61647619047619</c:v>
                </c:pt>
                <c:pt idx="1789">
                  <c:v>3.5983015873015871</c:v>
                </c:pt>
                <c:pt idx="1790">
                  <c:v>3.5776507936507942</c:v>
                </c:pt>
                <c:pt idx="1791">
                  <c:v>3.5651269841269841</c:v>
                </c:pt>
                <c:pt idx="1792">
                  <c:v>3.5508095238095239</c:v>
                </c:pt>
                <c:pt idx="1793">
                  <c:v>3.530650793650794</c:v>
                </c:pt>
                <c:pt idx="1794">
                  <c:v>3.5143650793650791</c:v>
                </c:pt>
                <c:pt idx="1795">
                  <c:v>3.4924444444444451</c:v>
                </c:pt>
                <c:pt idx="1796">
                  <c:v>3.4720158730158732</c:v>
                </c:pt>
                <c:pt idx="1797">
                  <c:v>3.453380952380952</c:v>
                </c:pt>
                <c:pt idx="1798">
                  <c:v>3.4322222222222218</c:v>
                </c:pt>
                <c:pt idx="1799">
                  <c:v>3.4087301587301591</c:v>
                </c:pt>
                <c:pt idx="1800">
                  <c:v>3.385301587301587</c:v>
                </c:pt>
                <c:pt idx="1801">
                  <c:v>3.3689206349206349</c:v>
                </c:pt>
                <c:pt idx="1802">
                  <c:v>3.3493174603174598</c:v>
                </c:pt>
                <c:pt idx="1803">
                  <c:v>3.3321587301587301</c:v>
                </c:pt>
                <c:pt idx="1804">
                  <c:v>3.3172857142857151</c:v>
                </c:pt>
                <c:pt idx="1805">
                  <c:v>3.311126984126985</c:v>
                </c:pt>
                <c:pt idx="1806">
                  <c:v>3.3127777777777769</c:v>
                </c:pt>
                <c:pt idx="1807">
                  <c:v>3.313444444444444</c:v>
                </c:pt>
                <c:pt idx="1808">
                  <c:v>3.3188095238095241</c:v>
                </c:pt>
                <c:pt idx="1809">
                  <c:v>3.3271269841269842</c:v>
                </c:pt>
                <c:pt idx="1810">
                  <c:v>3.3389523809523811</c:v>
                </c:pt>
                <c:pt idx="1811">
                  <c:v>3.3545555555555548</c:v>
                </c:pt>
                <c:pt idx="1812">
                  <c:v>3.365761904761905</c:v>
                </c:pt>
                <c:pt idx="1813">
                  <c:v>3.3804285714285718</c:v>
                </c:pt>
                <c:pt idx="1814">
                  <c:v>3.3978253968253971</c:v>
                </c:pt>
                <c:pt idx="1815">
                  <c:v>3.4123015873015881</c:v>
                </c:pt>
                <c:pt idx="1816">
                  <c:v>3.432698412698413</c:v>
                </c:pt>
                <c:pt idx="1817">
                  <c:v>3.4487460317460319</c:v>
                </c:pt>
                <c:pt idx="1818">
                  <c:v>3.461095238095238</c:v>
                </c:pt>
                <c:pt idx="1819">
                  <c:v>3.4716349206349211</c:v>
                </c:pt>
                <c:pt idx="1820">
                  <c:v>3.484920634920635</c:v>
                </c:pt>
                <c:pt idx="1821">
                  <c:v>3.5000793650793649</c:v>
                </c:pt>
                <c:pt idx="1822">
                  <c:v>3.513730158730159</c:v>
                </c:pt>
                <c:pt idx="1823">
                  <c:v>3.5264444444444449</c:v>
                </c:pt>
                <c:pt idx="1824">
                  <c:v>3.532253968253968</c:v>
                </c:pt>
                <c:pt idx="1825">
                  <c:v>3.5345873015873011</c:v>
                </c:pt>
                <c:pt idx="1826">
                  <c:v>3.532634920634921</c:v>
                </c:pt>
                <c:pt idx="1827">
                  <c:v>3.5232380952380962</c:v>
                </c:pt>
                <c:pt idx="1828">
                  <c:v>3.5098888888888888</c:v>
                </c:pt>
                <c:pt idx="1829">
                  <c:v>3.4905714285714282</c:v>
                </c:pt>
                <c:pt idx="1830">
                  <c:v>3.4728571428571429</c:v>
                </c:pt>
                <c:pt idx="1831">
                  <c:v>3.4543650793650791</c:v>
                </c:pt>
                <c:pt idx="1832">
                  <c:v>3.4368253968253968</c:v>
                </c:pt>
                <c:pt idx="1833">
                  <c:v>3.4184920634920628</c:v>
                </c:pt>
                <c:pt idx="1834">
                  <c:v>3.3920793650793648</c:v>
                </c:pt>
                <c:pt idx="1835">
                  <c:v>3.36731746031746</c:v>
                </c:pt>
                <c:pt idx="1836">
                  <c:v>3.3458571428571431</c:v>
                </c:pt>
                <c:pt idx="1837">
                  <c:v>3.3247936507936502</c:v>
                </c:pt>
                <c:pt idx="1838">
                  <c:v>3.3039999999999998</c:v>
                </c:pt>
                <c:pt idx="1839">
                  <c:v>3.2842857142857138</c:v>
                </c:pt>
                <c:pt idx="1840">
                  <c:v>3.260015873015873</c:v>
                </c:pt>
                <c:pt idx="1841">
                  <c:v>3.239174603174602</c:v>
                </c:pt>
                <c:pt idx="1842">
                  <c:v>3.2216984126984132</c:v>
                </c:pt>
                <c:pt idx="1843">
                  <c:v>3.206555555555556</c:v>
                </c:pt>
                <c:pt idx="1844">
                  <c:v>3.1947619047619051</c:v>
                </c:pt>
                <c:pt idx="1845">
                  <c:v>3.1943015873015872</c:v>
                </c:pt>
                <c:pt idx="1846">
                  <c:v>3.205746031746032</c:v>
                </c:pt>
                <c:pt idx="1847">
                  <c:v>3.2160000000000002</c:v>
                </c:pt>
                <c:pt idx="1848">
                  <c:v>3.2253333333333329</c:v>
                </c:pt>
                <c:pt idx="1849">
                  <c:v>3.2422380952380951</c:v>
                </c:pt>
                <c:pt idx="1850">
                  <c:v>3.2602857142857151</c:v>
                </c:pt>
                <c:pt idx="1851">
                  <c:v>3.276333333333334</c:v>
                </c:pt>
                <c:pt idx="1852">
                  <c:v>3.2963492063492059</c:v>
                </c:pt>
                <c:pt idx="1853">
                  <c:v>3.321936507936508</c:v>
                </c:pt>
                <c:pt idx="1854">
                  <c:v>3.346253968253968</c:v>
                </c:pt>
                <c:pt idx="1855">
                  <c:v>3.3723650793650801</c:v>
                </c:pt>
                <c:pt idx="1856">
                  <c:v>3.4022698412698409</c:v>
                </c:pt>
                <c:pt idx="1857">
                  <c:v>3.4315714285714281</c:v>
                </c:pt>
                <c:pt idx="1858">
                  <c:v>3.4605873015873021</c:v>
                </c:pt>
                <c:pt idx="1859">
                  <c:v>3.4915555555555562</c:v>
                </c:pt>
                <c:pt idx="1860">
                  <c:v>3.5236031746031742</c:v>
                </c:pt>
                <c:pt idx="1861">
                  <c:v>3.5630317460317462</c:v>
                </c:pt>
                <c:pt idx="1862">
                  <c:v>3.5996984126984128</c:v>
                </c:pt>
                <c:pt idx="1863">
                  <c:v>3.6328730158730171</c:v>
                </c:pt>
                <c:pt idx="1864">
                  <c:v>3.6643174603174611</c:v>
                </c:pt>
                <c:pt idx="1865">
                  <c:v>3.694698412698413</c:v>
                </c:pt>
                <c:pt idx="1866">
                  <c:v>3.715761904761905</c:v>
                </c:pt>
                <c:pt idx="1867">
                  <c:v>3.7189999999999999</c:v>
                </c:pt>
                <c:pt idx="1868">
                  <c:v>3.7248888888888891</c:v>
                </c:pt>
                <c:pt idx="1869">
                  <c:v>3.7285238095238089</c:v>
                </c:pt>
                <c:pt idx="1870">
                  <c:v>3.7318888888888888</c:v>
                </c:pt>
                <c:pt idx="1871">
                  <c:v>3.7335873015873009</c:v>
                </c:pt>
                <c:pt idx="1872">
                  <c:v>3.731523809523809</c:v>
                </c:pt>
                <c:pt idx="1873">
                  <c:v>3.7243968253968252</c:v>
                </c:pt>
                <c:pt idx="1874">
                  <c:v>3.713682539682539</c:v>
                </c:pt>
                <c:pt idx="1875">
                  <c:v>3.7020634920634929</c:v>
                </c:pt>
                <c:pt idx="1876">
                  <c:v>3.6882698412698409</c:v>
                </c:pt>
                <c:pt idx="1877">
                  <c:v>3.6735873015873022</c:v>
                </c:pt>
                <c:pt idx="1878">
                  <c:v>3.6573650793650798</c:v>
                </c:pt>
                <c:pt idx="1879">
                  <c:v>3.6401111111111111</c:v>
                </c:pt>
                <c:pt idx="1880">
                  <c:v>3.6261428571428569</c:v>
                </c:pt>
                <c:pt idx="1881">
                  <c:v>3.6116984126984129</c:v>
                </c:pt>
                <c:pt idx="1882">
                  <c:v>3.5964761904761899</c:v>
                </c:pt>
                <c:pt idx="1883">
                  <c:v>3.5795714285714282</c:v>
                </c:pt>
                <c:pt idx="1884">
                  <c:v>3.558269841269841</c:v>
                </c:pt>
                <c:pt idx="1885">
                  <c:v>3.5381428571428568</c:v>
                </c:pt>
                <c:pt idx="1886">
                  <c:v>3.5179682539682542</c:v>
                </c:pt>
                <c:pt idx="1887">
                  <c:v>3.5038095238095242</c:v>
                </c:pt>
                <c:pt idx="1888">
                  <c:v>3.5042222222222228</c:v>
                </c:pt>
                <c:pt idx="1889">
                  <c:v>3.503222222222222</c:v>
                </c:pt>
                <c:pt idx="1890">
                  <c:v>3.5022539682539691</c:v>
                </c:pt>
                <c:pt idx="1891">
                  <c:v>3.5006190476190482</c:v>
                </c:pt>
                <c:pt idx="1892">
                  <c:v>3.506126984126984</c:v>
                </c:pt>
                <c:pt idx="1893">
                  <c:v>3.5139523809523809</c:v>
                </c:pt>
                <c:pt idx="1894">
                  <c:v>3.5240634920634921</c:v>
                </c:pt>
                <c:pt idx="1895">
                  <c:v>3.5281587301587298</c:v>
                </c:pt>
                <c:pt idx="1896">
                  <c:v>3.5359047619047619</c:v>
                </c:pt>
                <c:pt idx="1897">
                  <c:v>3.5487936507936499</c:v>
                </c:pt>
                <c:pt idx="1898">
                  <c:v>3.554666666666666</c:v>
                </c:pt>
                <c:pt idx="1899">
                  <c:v>3.5551428571428572</c:v>
                </c:pt>
                <c:pt idx="1900">
                  <c:v>3.5566031746031741</c:v>
                </c:pt>
                <c:pt idx="1901">
                  <c:v>3.5515873015873018</c:v>
                </c:pt>
                <c:pt idx="1902">
                  <c:v>3.54768253968254</c:v>
                </c:pt>
                <c:pt idx="1903">
                  <c:v>3.5470793650793651</c:v>
                </c:pt>
                <c:pt idx="1904">
                  <c:v>3.5468095238095239</c:v>
                </c:pt>
                <c:pt idx="1905">
                  <c:v>3.548888888888889</c:v>
                </c:pt>
                <c:pt idx="1906">
                  <c:v>3.552492063492064</c:v>
                </c:pt>
                <c:pt idx="1907">
                  <c:v>3.5577619047619051</c:v>
                </c:pt>
                <c:pt idx="1908">
                  <c:v>3.5645238095238092</c:v>
                </c:pt>
                <c:pt idx="1909">
                  <c:v>3.5652698412698411</c:v>
                </c:pt>
                <c:pt idx="1910">
                  <c:v>3.5593492063492058</c:v>
                </c:pt>
                <c:pt idx="1911">
                  <c:v>3.5567142857142851</c:v>
                </c:pt>
                <c:pt idx="1912">
                  <c:v>3.5526666666666671</c:v>
                </c:pt>
                <c:pt idx="1913">
                  <c:v>3.5450158730158732</c:v>
                </c:pt>
                <c:pt idx="1914">
                  <c:v>3.537031746031746</c:v>
                </c:pt>
                <c:pt idx="1915">
                  <c:v>3.5252222222222218</c:v>
                </c:pt>
                <c:pt idx="1916">
                  <c:v>3.5231269841269839</c:v>
                </c:pt>
                <c:pt idx="1917">
                  <c:v>3.51947619047619</c:v>
                </c:pt>
                <c:pt idx="1918">
                  <c:v>3.517984126984127</c:v>
                </c:pt>
                <c:pt idx="1919">
                  <c:v>3.5199365079365079</c:v>
                </c:pt>
                <c:pt idx="1920">
                  <c:v>3.5323174603174601</c:v>
                </c:pt>
                <c:pt idx="1921">
                  <c:v>3.5460158730158731</c:v>
                </c:pt>
                <c:pt idx="1922">
                  <c:v>3.560777777777778</c:v>
                </c:pt>
                <c:pt idx="1923">
                  <c:v>3.573285714285714</c:v>
                </c:pt>
                <c:pt idx="1924">
                  <c:v>3.5819047619047621</c:v>
                </c:pt>
                <c:pt idx="1925">
                  <c:v>3.5893968253968249</c:v>
                </c:pt>
                <c:pt idx="1926">
                  <c:v>3.6010158730158728</c:v>
                </c:pt>
                <c:pt idx="1927">
                  <c:v>3.614349206349206</c:v>
                </c:pt>
                <c:pt idx="1928">
                  <c:v>3.625920634920635</c:v>
                </c:pt>
                <c:pt idx="1929">
                  <c:v>3.636539682539683</c:v>
                </c:pt>
                <c:pt idx="1930">
                  <c:v>3.647936507936508</c:v>
                </c:pt>
                <c:pt idx="1931">
                  <c:v>3.662063492063492</c:v>
                </c:pt>
                <c:pt idx="1932">
                  <c:v>3.6716349206349208</c:v>
                </c:pt>
                <c:pt idx="1933">
                  <c:v>3.6827142857142849</c:v>
                </c:pt>
                <c:pt idx="1934">
                  <c:v>3.696444444444444</c:v>
                </c:pt>
                <c:pt idx="1935">
                  <c:v>3.712825396825397</c:v>
                </c:pt>
                <c:pt idx="1936">
                  <c:v>3.7305555555555561</c:v>
                </c:pt>
                <c:pt idx="1937">
                  <c:v>3.7419841269841272</c:v>
                </c:pt>
                <c:pt idx="1938">
                  <c:v>3.752476190476191</c:v>
                </c:pt>
                <c:pt idx="1939">
                  <c:v>3.7624761904761899</c:v>
                </c:pt>
                <c:pt idx="1940">
                  <c:v>3.7757936507936511</c:v>
                </c:pt>
                <c:pt idx="1941">
                  <c:v>3.784333333333334</c:v>
                </c:pt>
                <c:pt idx="1942">
                  <c:v>3.788238095238095</c:v>
                </c:pt>
                <c:pt idx="1943">
                  <c:v>3.7938412698412698</c:v>
                </c:pt>
                <c:pt idx="1944">
                  <c:v>3.8009206349206348</c:v>
                </c:pt>
                <c:pt idx="1945">
                  <c:v>3.8137777777777782</c:v>
                </c:pt>
                <c:pt idx="1946">
                  <c:v>3.8290952380952379</c:v>
                </c:pt>
                <c:pt idx="1947">
                  <c:v>3.8430952380952381</c:v>
                </c:pt>
                <c:pt idx="1948">
                  <c:v>3.8548730158730158</c:v>
                </c:pt>
                <c:pt idx="1949">
                  <c:v>3.8654285714285721</c:v>
                </c:pt>
                <c:pt idx="1950">
                  <c:v>3.8812222222222221</c:v>
                </c:pt>
                <c:pt idx="1951">
                  <c:v>3.8966666666666669</c:v>
                </c:pt>
                <c:pt idx="1952">
                  <c:v>3.9162857142857148</c:v>
                </c:pt>
                <c:pt idx="1953">
                  <c:v>3.939825396825396</c:v>
                </c:pt>
                <c:pt idx="1954">
                  <c:v>3.958793650793651</c:v>
                </c:pt>
                <c:pt idx="1955">
                  <c:v>3.967365079365079</c:v>
                </c:pt>
                <c:pt idx="1956">
                  <c:v>3.9748571428571431</c:v>
                </c:pt>
                <c:pt idx="1957">
                  <c:v>3.98031746031746</c:v>
                </c:pt>
                <c:pt idx="1958">
                  <c:v>3.978301587301587</c:v>
                </c:pt>
                <c:pt idx="1959">
                  <c:v>3.9760793650793649</c:v>
                </c:pt>
                <c:pt idx="1960">
                  <c:v>3.9744920634920629</c:v>
                </c:pt>
                <c:pt idx="1961">
                  <c:v>3.9693650793650801</c:v>
                </c:pt>
                <c:pt idx="1962">
                  <c:v>3.961158730158731</c:v>
                </c:pt>
                <c:pt idx="1963">
                  <c:v>3.957095238095238</c:v>
                </c:pt>
                <c:pt idx="1964">
                  <c:v>3.954793650793651</c:v>
                </c:pt>
                <c:pt idx="1965">
                  <c:v>3.9508412698412698</c:v>
                </c:pt>
                <c:pt idx="1966">
                  <c:v>3.9448888888888889</c:v>
                </c:pt>
                <c:pt idx="1967">
                  <c:v>3.9392380952380952</c:v>
                </c:pt>
                <c:pt idx="1968">
                  <c:v>3.9337460317460309</c:v>
                </c:pt>
                <c:pt idx="1969">
                  <c:v>3.927999999999999</c:v>
                </c:pt>
                <c:pt idx="1970">
                  <c:v>3.9265873015873018</c:v>
                </c:pt>
                <c:pt idx="1971">
                  <c:v>3.9199523809523811</c:v>
                </c:pt>
                <c:pt idx="1972">
                  <c:v>3.9157301587301578</c:v>
                </c:pt>
                <c:pt idx="1973">
                  <c:v>3.904555555555556</c:v>
                </c:pt>
                <c:pt idx="1974">
                  <c:v>3.8925079365079358</c:v>
                </c:pt>
                <c:pt idx="1975">
                  <c:v>3.884095238095238</c:v>
                </c:pt>
                <c:pt idx="1976">
                  <c:v>3.885507936507937</c:v>
                </c:pt>
                <c:pt idx="1977">
                  <c:v>3.8863809523809518</c:v>
                </c:pt>
                <c:pt idx="1978">
                  <c:v>3.8896984126984129</c:v>
                </c:pt>
                <c:pt idx="1979">
                  <c:v>3.8974285714285708</c:v>
                </c:pt>
                <c:pt idx="1980">
                  <c:v>3.9091428571428568</c:v>
                </c:pt>
                <c:pt idx="1981">
                  <c:v>3.9178253968253962</c:v>
                </c:pt>
                <c:pt idx="1982">
                  <c:v>3.929698412698412</c:v>
                </c:pt>
                <c:pt idx="1983">
                  <c:v>3.9451904761904761</c:v>
                </c:pt>
                <c:pt idx="1984">
                  <c:v>3.9535714285714292</c:v>
                </c:pt>
                <c:pt idx="1985">
                  <c:v>3.9601269841269828</c:v>
                </c:pt>
                <c:pt idx="1986">
                  <c:v>3.9704920634920629</c:v>
                </c:pt>
                <c:pt idx="1987">
                  <c:v>3.9814285714285722</c:v>
                </c:pt>
                <c:pt idx="1988">
                  <c:v>3.9885873015873021</c:v>
                </c:pt>
                <c:pt idx="1989">
                  <c:v>3.9943174603174598</c:v>
                </c:pt>
                <c:pt idx="1990">
                  <c:v>3.9966507936507938</c:v>
                </c:pt>
                <c:pt idx="1991">
                  <c:v>3.9956825396825399</c:v>
                </c:pt>
                <c:pt idx="1992">
                  <c:v>3.9967936507936508</c:v>
                </c:pt>
                <c:pt idx="1993">
                  <c:v>3.994761904761905</c:v>
                </c:pt>
                <c:pt idx="1994">
                  <c:v>3.9985238095238098</c:v>
                </c:pt>
                <c:pt idx="1995">
                  <c:v>4.0028253968253971</c:v>
                </c:pt>
                <c:pt idx="1996">
                  <c:v>4.0062539682539686</c:v>
                </c:pt>
                <c:pt idx="1997">
                  <c:v>4.0073174603174602</c:v>
                </c:pt>
                <c:pt idx="1998">
                  <c:v>4.0077301587301593</c:v>
                </c:pt>
                <c:pt idx="1999">
                  <c:v>4.0075079365079356</c:v>
                </c:pt>
                <c:pt idx="2000">
                  <c:v>4.005873015873016</c:v>
                </c:pt>
                <c:pt idx="2001">
                  <c:v>4.0039365079365083</c:v>
                </c:pt>
                <c:pt idx="2002">
                  <c:v>4.0046507936507938</c:v>
                </c:pt>
                <c:pt idx="2003">
                  <c:v>4.0015555555555551</c:v>
                </c:pt>
                <c:pt idx="2004">
                  <c:v>3.9964761904761912</c:v>
                </c:pt>
                <c:pt idx="2005">
                  <c:v>3.9987142857142861</c:v>
                </c:pt>
                <c:pt idx="2006">
                  <c:v>4.0016031746031748</c:v>
                </c:pt>
                <c:pt idx="2007">
                  <c:v>4.0036349206349211</c:v>
                </c:pt>
                <c:pt idx="2008">
                  <c:v>4.0039047619047619</c:v>
                </c:pt>
                <c:pt idx="2009">
                  <c:v>4.0065714285714291</c:v>
                </c:pt>
                <c:pt idx="2010">
                  <c:v>4.0164444444444447</c:v>
                </c:pt>
                <c:pt idx="2011">
                  <c:v>4.0242063492063496</c:v>
                </c:pt>
                <c:pt idx="2012">
                  <c:v>4.0336666666666661</c:v>
                </c:pt>
                <c:pt idx="2013">
                  <c:v>4.0413650793650788</c:v>
                </c:pt>
                <c:pt idx="2014">
                  <c:v>4.050126984126984</c:v>
                </c:pt>
                <c:pt idx="2015">
                  <c:v>4.0544920634920638</c:v>
                </c:pt>
                <c:pt idx="2016">
                  <c:v>4.0573492063492056</c:v>
                </c:pt>
                <c:pt idx="2017">
                  <c:v>4.0569365079365074</c:v>
                </c:pt>
                <c:pt idx="2018">
                  <c:v>4.0556190476190466</c:v>
                </c:pt>
                <c:pt idx="2019">
                  <c:v>4.0508571428571427</c:v>
                </c:pt>
                <c:pt idx="2020">
                  <c:v>4.0454444444444437</c:v>
                </c:pt>
                <c:pt idx="2021">
                  <c:v>4.0446190476190482</c:v>
                </c:pt>
                <c:pt idx="2022">
                  <c:v>4.0437777777777777</c:v>
                </c:pt>
                <c:pt idx="2023">
                  <c:v>4.0433492063492062</c:v>
                </c:pt>
                <c:pt idx="2024">
                  <c:v>4.0440634920634926</c:v>
                </c:pt>
                <c:pt idx="2025">
                  <c:v>4.0483809523809526</c:v>
                </c:pt>
                <c:pt idx="2026">
                  <c:v>4.0512857142857142</c:v>
                </c:pt>
                <c:pt idx="2027">
                  <c:v>4.0549523809523818</c:v>
                </c:pt>
                <c:pt idx="2028">
                  <c:v>4.055015873015873</c:v>
                </c:pt>
                <c:pt idx="2029">
                  <c:v>4.0571269841269846</c:v>
                </c:pt>
                <c:pt idx="2030">
                  <c:v>4.0586031746031743</c:v>
                </c:pt>
                <c:pt idx="2031">
                  <c:v>4.0515079365079361</c:v>
                </c:pt>
                <c:pt idx="2032">
                  <c:v>4.0466349206349213</c:v>
                </c:pt>
                <c:pt idx="2033">
                  <c:v>4.0383015873015884</c:v>
                </c:pt>
                <c:pt idx="2034">
                  <c:v>4.0275238095238102</c:v>
                </c:pt>
                <c:pt idx="2035">
                  <c:v>4.013063492063492</c:v>
                </c:pt>
                <c:pt idx="2036">
                  <c:v>4.0021587301587296</c:v>
                </c:pt>
                <c:pt idx="2037">
                  <c:v>3.9892539682539678</c:v>
                </c:pt>
                <c:pt idx="2038">
                  <c:v>3.9784603174603181</c:v>
                </c:pt>
                <c:pt idx="2039">
                  <c:v>3.9689999999999999</c:v>
                </c:pt>
                <c:pt idx="2040">
                  <c:v>3.963460317460318</c:v>
                </c:pt>
                <c:pt idx="2041">
                  <c:v>3.960666666666667</c:v>
                </c:pt>
                <c:pt idx="2042">
                  <c:v>3.9570634920634919</c:v>
                </c:pt>
                <c:pt idx="2043">
                  <c:v>3.9446190476190481</c:v>
                </c:pt>
                <c:pt idx="2044">
                  <c:v>3.9282380952380951</c:v>
                </c:pt>
                <c:pt idx="2045">
                  <c:v>3.9083333333333332</c:v>
                </c:pt>
                <c:pt idx="2046">
                  <c:v>3.885126984126984</c:v>
                </c:pt>
                <c:pt idx="2047">
                  <c:v>3.8620317460317461</c:v>
                </c:pt>
                <c:pt idx="2048">
                  <c:v>3.837507936507937</c:v>
                </c:pt>
                <c:pt idx="2049">
                  <c:v>3.816873015873016</c:v>
                </c:pt>
                <c:pt idx="2050">
                  <c:v>3.7952222222222218</c:v>
                </c:pt>
                <c:pt idx="2051">
                  <c:v>3.7747619047619052</c:v>
                </c:pt>
                <c:pt idx="2052">
                  <c:v>3.7528571428571431</c:v>
                </c:pt>
                <c:pt idx="2053">
                  <c:v>3.7323492063492072</c:v>
                </c:pt>
                <c:pt idx="2054">
                  <c:v>3.7082857142857142</c:v>
                </c:pt>
                <c:pt idx="2055">
                  <c:v>3.6879206349206348</c:v>
                </c:pt>
                <c:pt idx="2056">
                  <c:v>3.6650793650793658</c:v>
                </c:pt>
                <c:pt idx="2057">
                  <c:v>3.6371587301587298</c:v>
                </c:pt>
                <c:pt idx="2058">
                  <c:v>3.6080634920634922</c:v>
                </c:pt>
                <c:pt idx="2059">
                  <c:v>3.5797777777777782</c:v>
                </c:pt>
                <c:pt idx="2060">
                  <c:v>3.5497142857142849</c:v>
                </c:pt>
                <c:pt idx="2061">
                  <c:v>3.5203015873015868</c:v>
                </c:pt>
                <c:pt idx="2062">
                  <c:v>3.487619047619047</c:v>
                </c:pt>
                <c:pt idx="2063">
                  <c:v>3.4523968253968249</c:v>
                </c:pt>
                <c:pt idx="2064">
                  <c:v>3.4224126984126979</c:v>
                </c:pt>
                <c:pt idx="2065">
                  <c:v>3.3865873015873009</c:v>
                </c:pt>
                <c:pt idx="2066">
                  <c:v>3.3501746031746031</c:v>
                </c:pt>
                <c:pt idx="2067">
                  <c:v>3.3156984126984121</c:v>
                </c:pt>
                <c:pt idx="2068">
                  <c:v>3.2777301587301579</c:v>
                </c:pt>
                <c:pt idx="2069">
                  <c:v>3.2382063492063491</c:v>
                </c:pt>
                <c:pt idx="2070">
                  <c:v>3.199904761904762</c:v>
                </c:pt>
                <c:pt idx="2071">
                  <c:v>3.1612063492063491</c:v>
                </c:pt>
                <c:pt idx="2072">
                  <c:v>3.1230317460317458</c:v>
                </c:pt>
                <c:pt idx="2073">
                  <c:v>3.088111111111111</c:v>
                </c:pt>
                <c:pt idx="2074">
                  <c:v>3.0536031746031749</c:v>
                </c:pt>
                <c:pt idx="2075">
                  <c:v>3.025349206349206</c:v>
                </c:pt>
                <c:pt idx="2076">
                  <c:v>2.9959523809523811</c:v>
                </c:pt>
                <c:pt idx="2077">
                  <c:v>2.9728571428571429</c:v>
                </c:pt>
                <c:pt idx="2078">
                  <c:v>2.953904761904762</c:v>
                </c:pt>
                <c:pt idx="2079">
                  <c:v>2.9375714285714292</c:v>
                </c:pt>
                <c:pt idx="2080">
                  <c:v>2.9261428571428572</c:v>
                </c:pt>
                <c:pt idx="2081">
                  <c:v>2.9183968253968251</c:v>
                </c:pt>
                <c:pt idx="2082">
                  <c:v>2.9093333333333331</c:v>
                </c:pt>
                <c:pt idx="2083">
                  <c:v>2.9009206349206349</c:v>
                </c:pt>
                <c:pt idx="2084">
                  <c:v>2.896349206349206</c:v>
                </c:pt>
                <c:pt idx="2085">
                  <c:v>2.8930476190476191</c:v>
                </c:pt>
                <c:pt idx="2086">
                  <c:v>2.8929206349206349</c:v>
                </c:pt>
                <c:pt idx="2087">
                  <c:v>2.898428571428572</c:v>
                </c:pt>
                <c:pt idx="2088">
                  <c:v>2.9017460317460309</c:v>
                </c:pt>
                <c:pt idx="2089">
                  <c:v>2.9147301587301588</c:v>
                </c:pt>
                <c:pt idx="2090">
                  <c:v>2.931174603174604</c:v>
                </c:pt>
                <c:pt idx="2091">
                  <c:v>2.9467301587301589</c:v>
                </c:pt>
                <c:pt idx="2092">
                  <c:v>2.9624285714285712</c:v>
                </c:pt>
                <c:pt idx="2093">
                  <c:v>2.9777619047619042</c:v>
                </c:pt>
                <c:pt idx="2094">
                  <c:v>2.993238095238095</c:v>
                </c:pt>
                <c:pt idx="2095">
                  <c:v>3.0077460317460321</c:v>
                </c:pt>
                <c:pt idx="2096">
                  <c:v>3.022333333333334</c:v>
                </c:pt>
                <c:pt idx="2097">
                  <c:v>3.0339365079365082</c:v>
                </c:pt>
                <c:pt idx="2098">
                  <c:v>3.0461746031746042</c:v>
                </c:pt>
                <c:pt idx="2099">
                  <c:v>3.0544920634920629</c:v>
                </c:pt>
                <c:pt idx="2100">
                  <c:v>3.0615238095238091</c:v>
                </c:pt>
                <c:pt idx="2101">
                  <c:v>3.0664444444444441</c:v>
                </c:pt>
                <c:pt idx="2102">
                  <c:v>3.0728730158730162</c:v>
                </c:pt>
                <c:pt idx="2103">
                  <c:v>3.0786507936507941</c:v>
                </c:pt>
                <c:pt idx="2104">
                  <c:v>3.0840317460317461</c:v>
                </c:pt>
                <c:pt idx="2105">
                  <c:v>3.0901746031746029</c:v>
                </c:pt>
                <c:pt idx="2106">
                  <c:v>3.099873015873015</c:v>
                </c:pt>
                <c:pt idx="2107">
                  <c:v>3.113714285714285</c:v>
                </c:pt>
                <c:pt idx="2108">
                  <c:v>3.1271111111111112</c:v>
                </c:pt>
                <c:pt idx="2109">
                  <c:v>3.141777777777778</c:v>
                </c:pt>
                <c:pt idx="2110">
                  <c:v>3.149285714285714</c:v>
                </c:pt>
                <c:pt idx="2111">
                  <c:v>3.1570952380952382</c:v>
                </c:pt>
                <c:pt idx="2112">
                  <c:v>3.165492063492064</c:v>
                </c:pt>
                <c:pt idx="2113">
                  <c:v>3.171095238095238</c:v>
                </c:pt>
                <c:pt idx="2114">
                  <c:v>3.1772222222222219</c:v>
                </c:pt>
                <c:pt idx="2115">
                  <c:v>3.1847777777777768</c:v>
                </c:pt>
                <c:pt idx="2116">
                  <c:v>3.1935238095238092</c:v>
                </c:pt>
                <c:pt idx="2117">
                  <c:v>3.2035238095238099</c:v>
                </c:pt>
                <c:pt idx="2118">
                  <c:v>3.215587301587302</c:v>
                </c:pt>
                <c:pt idx="2119">
                  <c:v>3.2274126984126981</c:v>
                </c:pt>
                <c:pt idx="2120">
                  <c:v>3.2416984126984119</c:v>
                </c:pt>
                <c:pt idx="2121">
                  <c:v>3.2566031746031752</c:v>
                </c:pt>
                <c:pt idx="2122">
                  <c:v>3.2672857142857139</c:v>
                </c:pt>
                <c:pt idx="2123">
                  <c:v>3.269190476190476</c:v>
                </c:pt>
                <c:pt idx="2124">
                  <c:v>3.2720634920634919</c:v>
                </c:pt>
                <c:pt idx="2125">
                  <c:v>3.2733809523809518</c:v>
                </c:pt>
                <c:pt idx="2126">
                  <c:v>3.266968253968253</c:v>
                </c:pt>
                <c:pt idx="2127">
                  <c:v>3.2589365079365091</c:v>
                </c:pt>
                <c:pt idx="2128">
                  <c:v>3.2509047619047622</c:v>
                </c:pt>
                <c:pt idx="2129">
                  <c:v>3.2420952380952381</c:v>
                </c:pt>
                <c:pt idx="2130">
                  <c:v>3.2360952380952379</c:v>
                </c:pt>
                <c:pt idx="2131">
                  <c:v>3.2327777777777769</c:v>
                </c:pt>
                <c:pt idx="2132">
                  <c:v>3.229285714285715</c:v>
                </c:pt>
                <c:pt idx="2133">
                  <c:v>3.2236825396825388</c:v>
                </c:pt>
                <c:pt idx="2134">
                  <c:v>3.220587301587301</c:v>
                </c:pt>
                <c:pt idx="2135">
                  <c:v>3.215190476190477</c:v>
                </c:pt>
                <c:pt idx="2136">
                  <c:v>3.2054126984126992</c:v>
                </c:pt>
                <c:pt idx="2137">
                  <c:v>3.1991111111111121</c:v>
                </c:pt>
                <c:pt idx="2138">
                  <c:v>3.1911746031746029</c:v>
                </c:pt>
                <c:pt idx="2139">
                  <c:v>3.1805714285714282</c:v>
                </c:pt>
                <c:pt idx="2140">
                  <c:v>3.1703968253968249</c:v>
                </c:pt>
                <c:pt idx="2141">
                  <c:v>3.1619682539682539</c:v>
                </c:pt>
                <c:pt idx="2142">
                  <c:v>3.154460317460317</c:v>
                </c:pt>
                <c:pt idx="2143">
                  <c:v>3.1539999999999999</c:v>
                </c:pt>
                <c:pt idx="2144">
                  <c:v>3.1587619047619051</c:v>
                </c:pt>
                <c:pt idx="2145">
                  <c:v>3.161682539682539</c:v>
                </c:pt>
                <c:pt idx="2146">
                  <c:v>3.167190476190477</c:v>
                </c:pt>
                <c:pt idx="2147">
                  <c:v>3.1809523809523812</c:v>
                </c:pt>
                <c:pt idx="2148">
                  <c:v>3.191523809523809</c:v>
                </c:pt>
                <c:pt idx="2149">
                  <c:v>3.2030158730158731</c:v>
                </c:pt>
                <c:pt idx="2150">
                  <c:v>3.215587301587302</c:v>
                </c:pt>
                <c:pt idx="2151">
                  <c:v>3.2185396825396819</c:v>
                </c:pt>
                <c:pt idx="2152">
                  <c:v>3.224825396825397</c:v>
                </c:pt>
                <c:pt idx="2153">
                  <c:v>3.232301587301587</c:v>
                </c:pt>
                <c:pt idx="2154">
                  <c:v>3.2401904761904761</c:v>
                </c:pt>
                <c:pt idx="2155">
                  <c:v>3.2482380952380949</c:v>
                </c:pt>
                <c:pt idx="2156">
                  <c:v>3.25984126984127</c:v>
                </c:pt>
                <c:pt idx="2157">
                  <c:v>3.2733809523809518</c:v>
                </c:pt>
                <c:pt idx="2158">
                  <c:v>3.2834285714285709</c:v>
                </c:pt>
                <c:pt idx="2159">
                  <c:v>3.2946984126984131</c:v>
                </c:pt>
                <c:pt idx="2160">
                  <c:v>3.3105714285714281</c:v>
                </c:pt>
                <c:pt idx="2161">
                  <c:v>3.322365079365079</c:v>
                </c:pt>
                <c:pt idx="2162">
                  <c:v>3.332761904761905</c:v>
                </c:pt>
                <c:pt idx="2163">
                  <c:v>3.3431269841269842</c:v>
                </c:pt>
                <c:pt idx="2164">
                  <c:v>3.348666666666666</c:v>
                </c:pt>
                <c:pt idx="2165">
                  <c:v>3.3537619047619041</c:v>
                </c:pt>
                <c:pt idx="2166">
                  <c:v>3.355</c:v>
                </c:pt>
                <c:pt idx="2167">
                  <c:v>3.351984126984128</c:v>
                </c:pt>
                <c:pt idx="2168">
                  <c:v>3.3437142857142859</c:v>
                </c:pt>
                <c:pt idx="2169">
                  <c:v>3.337793650793651</c:v>
                </c:pt>
                <c:pt idx="2170">
                  <c:v>3.330285714285715</c:v>
                </c:pt>
                <c:pt idx="2171">
                  <c:v>3.3224920634920641</c:v>
                </c:pt>
                <c:pt idx="2172">
                  <c:v>3.3200634920634919</c:v>
                </c:pt>
                <c:pt idx="2173">
                  <c:v>3.3136031746031751</c:v>
                </c:pt>
                <c:pt idx="2174">
                  <c:v>3.3006825396825392</c:v>
                </c:pt>
                <c:pt idx="2175">
                  <c:v>3.2869365079365078</c:v>
                </c:pt>
                <c:pt idx="2176">
                  <c:v>3.2747301587301592</c:v>
                </c:pt>
                <c:pt idx="2177">
                  <c:v>3.261365079365079</c:v>
                </c:pt>
                <c:pt idx="2178">
                  <c:v>3.2474761904761911</c:v>
                </c:pt>
                <c:pt idx="2179">
                  <c:v>3.236222222222223</c:v>
                </c:pt>
                <c:pt idx="2180">
                  <c:v>3.2273333333333332</c:v>
                </c:pt>
                <c:pt idx="2181">
                  <c:v>3.2165079365079361</c:v>
                </c:pt>
                <c:pt idx="2182">
                  <c:v>3.2053333333333329</c:v>
                </c:pt>
                <c:pt idx="2183">
                  <c:v>3.1953333333333331</c:v>
                </c:pt>
                <c:pt idx="2184">
                  <c:v>3.188587301587301</c:v>
                </c:pt>
                <c:pt idx="2185">
                  <c:v>3.183730158730159</c:v>
                </c:pt>
                <c:pt idx="2186">
                  <c:v>3.178031746031746</c:v>
                </c:pt>
                <c:pt idx="2187">
                  <c:v>3.1730952380952382</c:v>
                </c:pt>
                <c:pt idx="2188">
                  <c:v>3.1678571428571431</c:v>
                </c:pt>
                <c:pt idx="2189">
                  <c:v>3.1659999999999999</c:v>
                </c:pt>
                <c:pt idx="2190">
                  <c:v>3.163841269841269</c:v>
                </c:pt>
                <c:pt idx="2191">
                  <c:v>3.1652698412698408</c:v>
                </c:pt>
                <c:pt idx="2192">
                  <c:v>3.1653333333333329</c:v>
                </c:pt>
                <c:pt idx="2193">
                  <c:v>3.1654126984126978</c:v>
                </c:pt>
                <c:pt idx="2194">
                  <c:v>3.1591111111111112</c:v>
                </c:pt>
                <c:pt idx="2195">
                  <c:v>3.1557301587301581</c:v>
                </c:pt>
                <c:pt idx="2196">
                  <c:v>3.150555555555556</c:v>
                </c:pt>
                <c:pt idx="2197">
                  <c:v>3.1454126984126991</c:v>
                </c:pt>
                <c:pt idx="2198">
                  <c:v>3.138349206349206</c:v>
                </c:pt>
                <c:pt idx="2199">
                  <c:v>3.132428571428572</c:v>
                </c:pt>
                <c:pt idx="2200">
                  <c:v>3.1266190476190481</c:v>
                </c:pt>
                <c:pt idx="2201">
                  <c:v>3.1168412698412702</c:v>
                </c:pt>
                <c:pt idx="2202">
                  <c:v>3.1063333333333332</c:v>
                </c:pt>
                <c:pt idx="2203">
                  <c:v>3.0972380952380951</c:v>
                </c:pt>
                <c:pt idx="2204">
                  <c:v>3.0891904761904758</c:v>
                </c:pt>
                <c:pt idx="2205">
                  <c:v>3.0764920634920632</c:v>
                </c:pt>
                <c:pt idx="2206">
                  <c:v>3.0623492063492059</c:v>
                </c:pt>
                <c:pt idx="2207">
                  <c:v>3.0513174603174602</c:v>
                </c:pt>
                <c:pt idx="2208">
                  <c:v>3.045666666666667</c:v>
                </c:pt>
                <c:pt idx="2209">
                  <c:v>3.0418730158730161</c:v>
                </c:pt>
                <c:pt idx="2210">
                  <c:v>3.0383333333333331</c:v>
                </c:pt>
                <c:pt idx="2211">
                  <c:v>3.0336190476190481</c:v>
                </c:pt>
                <c:pt idx="2212">
                  <c:v>3.0240634920634921</c:v>
                </c:pt>
                <c:pt idx="2213">
                  <c:v>3.0150634920634918</c:v>
                </c:pt>
                <c:pt idx="2214">
                  <c:v>3.0052222222222218</c:v>
                </c:pt>
                <c:pt idx="2215">
                  <c:v>2.997301587301588</c:v>
                </c:pt>
                <c:pt idx="2216">
                  <c:v>2.9870952380952378</c:v>
                </c:pt>
                <c:pt idx="2217">
                  <c:v>2.9772222222222222</c:v>
                </c:pt>
                <c:pt idx="2218">
                  <c:v>2.9634920634920632</c:v>
                </c:pt>
                <c:pt idx="2219">
                  <c:v>2.9510634920634922</c:v>
                </c:pt>
                <c:pt idx="2220">
                  <c:v>2.9372222222222231</c:v>
                </c:pt>
                <c:pt idx="2221">
                  <c:v>2.9239047619047618</c:v>
                </c:pt>
                <c:pt idx="2222">
                  <c:v>2.9096349206349199</c:v>
                </c:pt>
                <c:pt idx="2223">
                  <c:v>2.8946349206349211</c:v>
                </c:pt>
                <c:pt idx="2224">
                  <c:v>2.8820158730158729</c:v>
                </c:pt>
                <c:pt idx="2225">
                  <c:v>2.8677301587301591</c:v>
                </c:pt>
                <c:pt idx="2226">
                  <c:v>2.855380952380953</c:v>
                </c:pt>
                <c:pt idx="2227">
                  <c:v>2.8411428571428572</c:v>
                </c:pt>
                <c:pt idx="2228">
                  <c:v>2.8238888888888889</c:v>
                </c:pt>
                <c:pt idx="2229">
                  <c:v>2.8043809523809529</c:v>
                </c:pt>
                <c:pt idx="2230">
                  <c:v>2.7839206349206349</c:v>
                </c:pt>
                <c:pt idx="2231">
                  <c:v>2.758492063492064</c:v>
                </c:pt>
                <c:pt idx="2232">
                  <c:v>2.7351111111111108</c:v>
                </c:pt>
                <c:pt idx="2233">
                  <c:v>2.713746031746032</c:v>
                </c:pt>
                <c:pt idx="2234">
                  <c:v>2.6946349206349201</c:v>
                </c:pt>
                <c:pt idx="2235">
                  <c:v>2.6771904761904759</c:v>
                </c:pt>
                <c:pt idx="2236">
                  <c:v>2.6614126984126978</c:v>
                </c:pt>
                <c:pt idx="2237">
                  <c:v>2.6473650793650791</c:v>
                </c:pt>
                <c:pt idx="2238">
                  <c:v>2.63268253968254</c:v>
                </c:pt>
                <c:pt idx="2239">
                  <c:v>2.6208095238095241</c:v>
                </c:pt>
                <c:pt idx="2240">
                  <c:v>2.6125238095238101</c:v>
                </c:pt>
                <c:pt idx="2241">
                  <c:v>2.6036190476190471</c:v>
                </c:pt>
                <c:pt idx="2242">
                  <c:v>2.5912698412698409</c:v>
                </c:pt>
                <c:pt idx="2243">
                  <c:v>2.5803333333333329</c:v>
                </c:pt>
                <c:pt idx="2244">
                  <c:v>2.5694761904761911</c:v>
                </c:pt>
                <c:pt idx="2245">
                  <c:v>2.55947619047619</c:v>
                </c:pt>
                <c:pt idx="2246">
                  <c:v>2.5497142857142858</c:v>
                </c:pt>
                <c:pt idx="2247">
                  <c:v>2.5410476190476192</c:v>
                </c:pt>
                <c:pt idx="2248">
                  <c:v>2.5352539682539681</c:v>
                </c:pt>
                <c:pt idx="2249">
                  <c:v>2.5290952380952381</c:v>
                </c:pt>
                <c:pt idx="2250">
                  <c:v>2.5232698412698409</c:v>
                </c:pt>
                <c:pt idx="2251">
                  <c:v>2.5202698412698412</c:v>
                </c:pt>
                <c:pt idx="2252">
                  <c:v>2.522904761904762</c:v>
                </c:pt>
                <c:pt idx="2253">
                  <c:v>2.522015873015873</c:v>
                </c:pt>
                <c:pt idx="2254">
                  <c:v>2.5185238095238089</c:v>
                </c:pt>
                <c:pt idx="2255">
                  <c:v>2.5106825396825401</c:v>
                </c:pt>
                <c:pt idx="2256">
                  <c:v>2.5031269841269839</c:v>
                </c:pt>
                <c:pt idx="2257">
                  <c:v>2.496603174603174</c:v>
                </c:pt>
                <c:pt idx="2258">
                  <c:v>2.4896507936507941</c:v>
                </c:pt>
                <c:pt idx="2259">
                  <c:v>2.4826349206349212</c:v>
                </c:pt>
                <c:pt idx="2260">
                  <c:v>2.4760634920634921</c:v>
                </c:pt>
                <c:pt idx="2261">
                  <c:v>2.4674603174603171</c:v>
                </c:pt>
                <c:pt idx="2262">
                  <c:v>2.461206349206349</c:v>
                </c:pt>
                <c:pt idx="2263">
                  <c:v>2.456174603174603</c:v>
                </c:pt>
                <c:pt idx="2264">
                  <c:v>2.4530476190476191</c:v>
                </c:pt>
                <c:pt idx="2265">
                  <c:v>2.4499523809523809</c:v>
                </c:pt>
                <c:pt idx="2266">
                  <c:v>2.446507936507937</c:v>
                </c:pt>
                <c:pt idx="2267">
                  <c:v>2.4409206349206349</c:v>
                </c:pt>
                <c:pt idx="2268">
                  <c:v>2.4327301587301591</c:v>
                </c:pt>
                <c:pt idx="2269">
                  <c:v>2.425619047619048</c:v>
                </c:pt>
                <c:pt idx="2270">
                  <c:v>2.4183650793650791</c:v>
                </c:pt>
                <c:pt idx="2271">
                  <c:v>2.411</c:v>
                </c:pt>
                <c:pt idx="2272">
                  <c:v>2.4036507936507929</c:v>
                </c:pt>
                <c:pt idx="2273">
                  <c:v>2.391253968253968</c:v>
                </c:pt>
                <c:pt idx="2274">
                  <c:v>2.384873015873016</c:v>
                </c:pt>
                <c:pt idx="2275">
                  <c:v>2.3824920634920641</c:v>
                </c:pt>
                <c:pt idx="2276">
                  <c:v>2.3868730158730158</c:v>
                </c:pt>
                <c:pt idx="2277">
                  <c:v>2.3965555555555551</c:v>
                </c:pt>
                <c:pt idx="2278">
                  <c:v>2.4097777777777778</c:v>
                </c:pt>
                <c:pt idx="2279">
                  <c:v>2.425555555555555</c:v>
                </c:pt>
                <c:pt idx="2280">
                  <c:v>2.441444444444445</c:v>
                </c:pt>
                <c:pt idx="2281">
                  <c:v>2.456666666666667</c:v>
                </c:pt>
                <c:pt idx="2282">
                  <c:v>2.468634920634921</c:v>
                </c:pt>
                <c:pt idx="2283">
                  <c:v>2.4773650793650792</c:v>
                </c:pt>
                <c:pt idx="2284">
                  <c:v>2.4848888888888889</c:v>
                </c:pt>
                <c:pt idx="2285">
                  <c:v>2.4891428571428569</c:v>
                </c:pt>
                <c:pt idx="2286">
                  <c:v>2.4942063492063489</c:v>
                </c:pt>
                <c:pt idx="2287">
                  <c:v>2.501698412698413</c:v>
                </c:pt>
                <c:pt idx="2288">
                  <c:v>2.512285714285714</c:v>
                </c:pt>
                <c:pt idx="2289">
                  <c:v>2.5256825396825402</c:v>
                </c:pt>
                <c:pt idx="2290">
                  <c:v>2.5349841269841269</c:v>
                </c:pt>
                <c:pt idx="2291">
                  <c:v>2.5461111111111112</c:v>
                </c:pt>
                <c:pt idx="2292">
                  <c:v>2.5561587301587299</c:v>
                </c:pt>
                <c:pt idx="2293">
                  <c:v>2.5657936507936512</c:v>
                </c:pt>
                <c:pt idx="2294">
                  <c:v>2.5794285714285721</c:v>
                </c:pt>
                <c:pt idx="2295">
                  <c:v>2.5932539682539679</c:v>
                </c:pt>
                <c:pt idx="2296">
                  <c:v>2.6042380952380948</c:v>
                </c:pt>
                <c:pt idx="2297">
                  <c:v>2.6103174603174599</c:v>
                </c:pt>
                <c:pt idx="2298">
                  <c:v>2.614873015873016</c:v>
                </c:pt>
                <c:pt idx="2299">
                  <c:v>2.6146825396825388</c:v>
                </c:pt>
                <c:pt idx="2300">
                  <c:v>2.615333333333334</c:v>
                </c:pt>
                <c:pt idx="2301">
                  <c:v>2.61731746031746</c:v>
                </c:pt>
                <c:pt idx="2302">
                  <c:v>2.6173809523809521</c:v>
                </c:pt>
                <c:pt idx="2303">
                  <c:v>2.6180476190476192</c:v>
                </c:pt>
                <c:pt idx="2304">
                  <c:v>2.6235238095238098</c:v>
                </c:pt>
                <c:pt idx="2305">
                  <c:v>2.6276666666666668</c:v>
                </c:pt>
                <c:pt idx="2306">
                  <c:v>2.633571428571428</c:v>
                </c:pt>
                <c:pt idx="2307">
                  <c:v>2.6410158730158728</c:v>
                </c:pt>
                <c:pt idx="2308">
                  <c:v>2.644539682539683</c:v>
                </c:pt>
                <c:pt idx="2309">
                  <c:v>2.6493650793650789</c:v>
                </c:pt>
                <c:pt idx="2310">
                  <c:v>2.6518412698412699</c:v>
                </c:pt>
                <c:pt idx="2311">
                  <c:v>2.6536666666666671</c:v>
                </c:pt>
                <c:pt idx="2312">
                  <c:v>2.6507142857142858</c:v>
                </c:pt>
                <c:pt idx="2313">
                  <c:v>2.6490634920634921</c:v>
                </c:pt>
                <c:pt idx="2314">
                  <c:v>2.6462380952380959</c:v>
                </c:pt>
                <c:pt idx="2315">
                  <c:v>2.6420793650793648</c:v>
                </c:pt>
                <c:pt idx="2316">
                  <c:v>2.6323968253968251</c:v>
                </c:pt>
                <c:pt idx="2317">
                  <c:v>2.6211904761904758</c:v>
                </c:pt>
                <c:pt idx="2318">
                  <c:v>2.6097301587301591</c:v>
                </c:pt>
                <c:pt idx="2319">
                  <c:v>2.5977936507936512</c:v>
                </c:pt>
                <c:pt idx="2320">
                  <c:v>2.5926984126984132</c:v>
                </c:pt>
                <c:pt idx="2321">
                  <c:v>2.5850952380952381</c:v>
                </c:pt>
                <c:pt idx="2322">
                  <c:v>2.5785396825396831</c:v>
                </c:pt>
                <c:pt idx="2323">
                  <c:v>2.5737619047619051</c:v>
                </c:pt>
                <c:pt idx="2324">
                  <c:v>2.570095238095238</c:v>
                </c:pt>
                <c:pt idx="2325">
                  <c:v>2.567619047619047</c:v>
                </c:pt>
                <c:pt idx="2326">
                  <c:v>2.570238095238095</c:v>
                </c:pt>
                <c:pt idx="2327">
                  <c:v>2.5732539682539679</c:v>
                </c:pt>
                <c:pt idx="2328">
                  <c:v>2.5758412698412698</c:v>
                </c:pt>
                <c:pt idx="2329">
                  <c:v>2.579444444444444</c:v>
                </c:pt>
                <c:pt idx="2330">
                  <c:v>2.58768253968254</c:v>
                </c:pt>
                <c:pt idx="2331">
                  <c:v>2.5951428571428572</c:v>
                </c:pt>
                <c:pt idx="2332">
                  <c:v>2.6068888888888888</c:v>
                </c:pt>
                <c:pt idx="2333">
                  <c:v>2.622555555555556</c:v>
                </c:pt>
                <c:pt idx="2334">
                  <c:v>2.63863492063492</c:v>
                </c:pt>
                <c:pt idx="2335">
                  <c:v>2.6561111111111111</c:v>
                </c:pt>
                <c:pt idx="2336">
                  <c:v>2.6757460317460322</c:v>
                </c:pt>
                <c:pt idx="2337">
                  <c:v>2.6990158730158731</c:v>
                </c:pt>
                <c:pt idx="2338">
                  <c:v>2.724555555555555</c:v>
                </c:pt>
                <c:pt idx="2339">
                  <c:v>2.7496666666666658</c:v>
                </c:pt>
                <c:pt idx="2340">
                  <c:v>2.7664126984126991</c:v>
                </c:pt>
                <c:pt idx="2341">
                  <c:v>2.780619047619048</c:v>
                </c:pt>
                <c:pt idx="2342">
                  <c:v>2.7956190476190468</c:v>
                </c:pt>
                <c:pt idx="2343">
                  <c:v>2.812841269841269</c:v>
                </c:pt>
                <c:pt idx="2344">
                  <c:v>2.8284603174603169</c:v>
                </c:pt>
                <c:pt idx="2345">
                  <c:v>2.8418095238095238</c:v>
                </c:pt>
                <c:pt idx="2346">
                  <c:v>2.8545238095238101</c:v>
                </c:pt>
                <c:pt idx="2347">
                  <c:v>2.8663809523809518</c:v>
                </c:pt>
                <c:pt idx="2348">
                  <c:v>2.877904761904762</c:v>
                </c:pt>
                <c:pt idx="2349">
                  <c:v>2.8833333333333329</c:v>
                </c:pt>
                <c:pt idx="2350">
                  <c:v>2.887809523809524</c:v>
                </c:pt>
                <c:pt idx="2351">
                  <c:v>2.883428571428571</c:v>
                </c:pt>
                <c:pt idx="2352">
                  <c:v>2.8813650793650791</c:v>
                </c:pt>
                <c:pt idx="2353">
                  <c:v>2.876444444444445</c:v>
                </c:pt>
                <c:pt idx="2354">
                  <c:v>2.8712380952380951</c:v>
                </c:pt>
                <c:pt idx="2355">
                  <c:v>2.8685714285714279</c:v>
                </c:pt>
                <c:pt idx="2356">
                  <c:v>2.8679999999999999</c:v>
                </c:pt>
                <c:pt idx="2357">
                  <c:v>2.8643174603174599</c:v>
                </c:pt>
                <c:pt idx="2358">
                  <c:v>2.8583015873015869</c:v>
                </c:pt>
                <c:pt idx="2359">
                  <c:v>2.851285714285714</c:v>
                </c:pt>
                <c:pt idx="2360">
                  <c:v>2.8408095238095239</c:v>
                </c:pt>
                <c:pt idx="2361">
                  <c:v>2.8335238095238102</c:v>
                </c:pt>
                <c:pt idx="2362">
                  <c:v>2.8208888888888888</c:v>
                </c:pt>
                <c:pt idx="2363">
                  <c:v>2.8113968253968249</c:v>
                </c:pt>
                <c:pt idx="2364">
                  <c:v>2.7985873015873022</c:v>
                </c:pt>
                <c:pt idx="2365">
                  <c:v>2.7894126984126979</c:v>
                </c:pt>
                <c:pt idx="2366">
                  <c:v>2.783809523809524</c:v>
                </c:pt>
                <c:pt idx="2367">
                  <c:v>2.7759206349206349</c:v>
                </c:pt>
                <c:pt idx="2368">
                  <c:v>2.7696349206349211</c:v>
                </c:pt>
                <c:pt idx="2369">
                  <c:v>2.763174603174603</c:v>
                </c:pt>
                <c:pt idx="2370">
                  <c:v>2.7609523809523808</c:v>
                </c:pt>
                <c:pt idx="2371">
                  <c:v>2.7594603174603178</c:v>
                </c:pt>
                <c:pt idx="2372">
                  <c:v>2.761396825396826</c:v>
                </c:pt>
                <c:pt idx="2373">
                  <c:v>2.7621746031746039</c:v>
                </c:pt>
                <c:pt idx="2374">
                  <c:v>2.765619047619047</c:v>
                </c:pt>
                <c:pt idx="2375">
                  <c:v>2.7691746031746032</c:v>
                </c:pt>
                <c:pt idx="2376">
                  <c:v>2.7695714285714281</c:v>
                </c:pt>
                <c:pt idx="2377">
                  <c:v>2.7675396825396819</c:v>
                </c:pt>
                <c:pt idx="2378">
                  <c:v>2.7659047619047619</c:v>
                </c:pt>
                <c:pt idx="2379">
                  <c:v>2.763730158730159</c:v>
                </c:pt>
                <c:pt idx="2380">
                  <c:v>2.760126984126984</c:v>
                </c:pt>
                <c:pt idx="2381">
                  <c:v>2.7602539682539682</c:v>
                </c:pt>
                <c:pt idx="2382">
                  <c:v>2.7648253968253962</c:v>
                </c:pt>
                <c:pt idx="2383">
                  <c:v>2.7709365079365078</c:v>
                </c:pt>
                <c:pt idx="2384">
                  <c:v>2.7826507936507929</c:v>
                </c:pt>
                <c:pt idx="2385">
                  <c:v>2.8016507936507939</c:v>
                </c:pt>
                <c:pt idx="2386">
                  <c:v>2.816380952380952</c:v>
                </c:pt>
                <c:pt idx="2387">
                  <c:v>2.8310952380952381</c:v>
                </c:pt>
                <c:pt idx="2388">
                  <c:v>2.848492063492063</c:v>
                </c:pt>
                <c:pt idx="2389">
                  <c:v>2.8620952380952378</c:v>
                </c:pt>
                <c:pt idx="2390">
                  <c:v>2.8749841269841272</c:v>
                </c:pt>
                <c:pt idx="2391">
                  <c:v>2.8905555555555562</c:v>
                </c:pt>
                <c:pt idx="2392">
                  <c:v>2.9044285714285709</c:v>
                </c:pt>
                <c:pt idx="2393">
                  <c:v>2.9188730158730158</c:v>
                </c:pt>
                <c:pt idx="2394">
                  <c:v>2.935539682539682</c:v>
                </c:pt>
                <c:pt idx="2395">
                  <c:v>2.9486190476190481</c:v>
                </c:pt>
                <c:pt idx="2396">
                  <c:v>2.9625555555555558</c:v>
                </c:pt>
                <c:pt idx="2397">
                  <c:v>2.9775079365079371</c:v>
                </c:pt>
                <c:pt idx="2398">
                  <c:v>2.9928412698412701</c:v>
                </c:pt>
                <c:pt idx="2399">
                  <c:v>3.0079047619047619</c:v>
                </c:pt>
                <c:pt idx="2400">
                  <c:v>3.0228253968253971</c:v>
                </c:pt>
                <c:pt idx="2401">
                  <c:v>3.0387142857142861</c:v>
                </c:pt>
                <c:pt idx="2402">
                  <c:v>3.0528730158730162</c:v>
                </c:pt>
                <c:pt idx="2403">
                  <c:v>3.064079365079365</c:v>
                </c:pt>
                <c:pt idx="2404">
                  <c:v>3.0773492063492069</c:v>
                </c:pt>
                <c:pt idx="2405">
                  <c:v>3.080079365079365</c:v>
                </c:pt>
                <c:pt idx="2406">
                  <c:v>3.070555555555555</c:v>
                </c:pt>
                <c:pt idx="2407">
                  <c:v>3.0659047619047621</c:v>
                </c:pt>
                <c:pt idx="2408">
                  <c:v>3.0592698412698409</c:v>
                </c:pt>
                <c:pt idx="2409">
                  <c:v>3.0491746031746039</c:v>
                </c:pt>
                <c:pt idx="2410">
                  <c:v>3.0371904761904771</c:v>
                </c:pt>
                <c:pt idx="2411">
                  <c:v>3.0243809523809522</c:v>
                </c:pt>
                <c:pt idx="2412">
                  <c:v>3.009206349206349</c:v>
                </c:pt>
                <c:pt idx="2413">
                  <c:v>2.9959841269841281</c:v>
                </c:pt>
                <c:pt idx="2414">
                  <c:v>2.9812857142857139</c:v>
                </c:pt>
                <c:pt idx="2415">
                  <c:v>2.9672063492063492</c:v>
                </c:pt>
                <c:pt idx="2416">
                  <c:v>2.954793650793651</c:v>
                </c:pt>
                <c:pt idx="2417">
                  <c:v>2.9410158730158731</c:v>
                </c:pt>
                <c:pt idx="2418">
                  <c:v>2.9249206349206349</c:v>
                </c:pt>
                <c:pt idx="2419">
                  <c:v>2.9090634920634919</c:v>
                </c:pt>
                <c:pt idx="2420">
                  <c:v>2.8922222222222218</c:v>
                </c:pt>
                <c:pt idx="2421">
                  <c:v>2.8769682539682542</c:v>
                </c:pt>
                <c:pt idx="2422">
                  <c:v>2.8640317460317459</c:v>
                </c:pt>
                <c:pt idx="2423">
                  <c:v>2.8506984126984118</c:v>
                </c:pt>
                <c:pt idx="2424">
                  <c:v>2.8374444444444449</c:v>
                </c:pt>
                <c:pt idx="2425">
                  <c:v>2.823555555555556</c:v>
                </c:pt>
                <c:pt idx="2426">
                  <c:v>2.8134761904761909</c:v>
                </c:pt>
                <c:pt idx="2427">
                  <c:v>2.8101904761904759</c:v>
                </c:pt>
                <c:pt idx="2428">
                  <c:v>2.803095238095239</c:v>
                </c:pt>
                <c:pt idx="2429">
                  <c:v>2.795174603174603</c:v>
                </c:pt>
                <c:pt idx="2430">
                  <c:v>2.787666666666667</c:v>
                </c:pt>
                <c:pt idx="2431">
                  <c:v>2.7823333333333329</c:v>
                </c:pt>
                <c:pt idx="2432">
                  <c:v>2.7835079365079358</c:v>
                </c:pt>
                <c:pt idx="2433">
                  <c:v>2.786285714285714</c:v>
                </c:pt>
                <c:pt idx="2434">
                  <c:v>2.7879206349206349</c:v>
                </c:pt>
                <c:pt idx="2435">
                  <c:v>2.788523809523809</c:v>
                </c:pt>
                <c:pt idx="2436">
                  <c:v>2.7847777777777778</c:v>
                </c:pt>
                <c:pt idx="2437">
                  <c:v>2.7813492063492058</c:v>
                </c:pt>
                <c:pt idx="2438">
                  <c:v>2.779698412698413</c:v>
                </c:pt>
                <c:pt idx="2439">
                  <c:v>2.7810634920634918</c:v>
                </c:pt>
                <c:pt idx="2440">
                  <c:v>2.7826507936507929</c:v>
                </c:pt>
                <c:pt idx="2441">
                  <c:v>2.7833999999999999</c:v>
                </c:pt>
                <c:pt idx="2442">
                  <c:v>2.784616666666667</c:v>
                </c:pt>
                <c:pt idx="2443">
                  <c:v>2.7835833333333331</c:v>
                </c:pt>
                <c:pt idx="2444">
                  <c:v>2.7846333333333328</c:v>
                </c:pt>
                <c:pt idx="2445">
                  <c:v>2.7872280701754391</c:v>
                </c:pt>
                <c:pt idx="2446">
                  <c:v>2.787122807017544</c:v>
                </c:pt>
                <c:pt idx="2447">
                  <c:v>2.7845964912280698</c:v>
                </c:pt>
                <c:pt idx="2448">
                  <c:v>2.779789473684211</c:v>
                </c:pt>
                <c:pt idx="2449">
                  <c:v>2.7771403508771928</c:v>
                </c:pt>
                <c:pt idx="2450">
                  <c:v>2.7736315789473678</c:v>
                </c:pt>
                <c:pt idx="2451">
                  <c:v>2.7764259259259259</c:v>
                </c:pt>
                <c:pt idx="2452">
                  <c:v>2.7768148148148151</c:v>
                </c:pt>
                <c:pt idx="2453">
                  <c:v>2.7683518518518522</c:v>
                </c:pt>
                <c:pt idx="2454">
                  <c:v>2.7600740740740739</c:v>
                </c:pt>
                <c:pt idx="2455">
                  <c:v>2.7513333333333341</c:v>
                </c:pt>
                <c:pt idx="2456">
                  <c:v>2.7448333333333328</c:v>
                </c:pt>
                <c:pt idx="2457">
                  <c:v>2.7412962962962961</c:v>
                </c:pt>
                <c:pt idx="2458">
                  <c:v>2.7380370370370368</c:v>
                </c:pt>
                <c:pt idx="2459">
                  <c:v>2.7292037037037029</c:v>
                </c:pt>
                <c:pt idx="2460">
                  <c:v>2.720444444444444</c:v>
                </c:pt>
                <c:pt idx="2461">
                  <c:v>2.7131568627450982</c:v>
                </c:pt>
                <c:pt idx="2462">
                  <c:v>2.708333333333333</c:v>
                </c:pt>
                <c:pt idx="2463">
                  <c:v>2.6979814814814809</c:v>
                </c:pt>
                <c:pt idx="2464">
                  <c:v>2.6894444444444439</c:v>
                </c:pt>
                <c:pt idx="2465">
                  <c:v>2.678481481481481</c:v>
                </c:pt>
                <c:pt idx="2466">
                  <c:v>2.6719649122807021</c:v>
                </c:pt>
                <c:pt idx="2467">
                  <c:v>2.6619298245614029</c:v>
                </c:pt>
                <c:pt idx="2468">
                  <c:v>2.65059649122807</c:v>
                </c:pt>
                <c:pt idx="2469">
                  <c:v>2.6415263157894739</c:v>
                </c:pt>
                <c:pt idx="2470">
                  <c:v>2.6314035087719301</c:v>
                </c:pt>
                <c:pt idx="2471">
                  <c:v>2.6238947368421051</c:v>
                </c:pt>
                <c:pt idx="2472">
                  <c:v>2.6230333333333329</c:v>
                </c:pt>
                <c:pt idx="2473">
                  <c:v>2.6181999999999999</c:v>
                </c:pt>
                <c:pt idx="2474">
                  <c:v>2.6145999999999998</c:v>
                </c:pt>
                <c:pt idx="2475">
                  <c:v>2.6104166666666671</c:v>
                </c:pt>
                <c:pt idx="2476">
                  <c:v>2.6089833333333332</c:v>
                </c:pt>
                <c:pt idx="2477">
                  <c:v>2.6051500000000001</c:v>
                </c:pt>
                <c:pt idx="2478">
                  <c:v>2.5994666666666668</c:v>
                </c:pt>
                <c:pt idx="2479">
                  <c:v>2.5935999999999999</c:v>
                </c:pt>
                <c:pt idx="2480">
                  <c:v>2.592683333333333</c:v>
                </c:pt>
                <c:pt idx="2481">
                  <c:v>2.5950333333333329</c:v>
                </c:pt>
                <c:pt idx="2482">
                  <c:v>2.5988888888888888</c:v>
                </c:pt>
                <c:pt idx="2483">
                  <c:v>2.600571428571429</c:v>
                </c:pt>
                <c:pt idx="2484">
                  <c:v>2.602238095238095</c:v>
                </c:pt>
                <c:pt idx="2485">
                  <c:v>2.606555555555556</c:v>
                </c:pt>
                <c:pt idx="2486">
                  <c:v>2.61463492063492</c:v>
                </c:pt>
                <c:pt idx="2487">
                  <c:v>2.6228095238095239</c:v>
                </c:pt>
                <c:pt idx="2488">
                  <c:v>2.632428571428572</c:v>
                </c:pt>
                <c:pt idx="2489">
                  <c:v>2.6444126984126992</c:v>
                </c:pt>
                <c:pt idx="2490">
                  <c:v>2.6563015873015869</c:v>
                </c:pt>
                <c:pt idx="2491">
                  <c:v>2.6659999999999999</c:v>
                </c:pt>
                <c:pt idx="2492">
                  <c:v>2.674603174603174</c:v>
                </c:pt>
                <c:pt idx="2493">
                  <c:v>2.6785714285714279</c:v>
                </c:pt>
                <c:pt idx="2494">
                  <c:v>2.6819682539682539</c:v>
                </c:pt>
                <c:pt idx="2495">
                  <c:v>2.685492063492064</c:v>
                </c:pt>
                <c:pt idx="2496">
                  <c:v>2.6895396825396829</c:v>
                </c:pt>
                <c:pt idx="2497">
                  <c:v>2.690349206349206</c:v>
                </c:pt>
                <c:pt idx="2498">
                  <c:v>2.6937142857142859</c:v>
                </c:pt>
                <c:pt idx="2499">
                  <c:v>2.695333333333334</c:v>
                </c:pt>
                <c:pt idx="2500">
                  <c:v>2.6969047619047619</c:v>
                </c:pt>
                <c:pt idx="2501">
                  <c:v>2.698698412698413</c:v>
                </c:pt>
                <c:pt idx="2502">
                  <c:v>2.695476190476191</c:v>
                </c:pt>
                <c:pt idx="2503">
                  <c:v>2.693253968253968</c:v>
                </c:pt>
                <c:pt idx="2504">
                  <c:v>2.692444444444444</c:v>
                </c:pt>
                <c:pt idx="2505">
                  <c:v>2.694063492063492</c:v>
                </c:pt>
                <c:pt idx="2506">
                  <c:v>2.691666666666666</c:v>
                </c:pt>
                <c:pt idx="2507">
                  <c:v>2.689111111111111</c:v>
                </c:pt>
                <c:pt idx="2508">
                  <c:v>2.68631746031746</c:v>
                </c:pt>
                <c:pt idx="2509">
                  <c:v>2.6835714285714278</c:v>
                </c:pt>
                <c:pt idx="2510">
                  <c:v>2.679873015873016</c:v>
                </c:pt>
                <c:pt idx="2511">
                  <c:v>2.6744761904761898</c:v>
                </c:pt>
                <c:pt idx="2512">
                  <c:v>2.671412698412698</c:v>
                </c:pt>
                <c:pt idx="2513">
                  <c:v>2.6702222222222218</c:v>
                </c:pt>
                <c:pt idx="2514">
                  <c:v>2.669349206349207</c:v>
                </c:pt>
                <c:pt idx="2515">
                  <c:v>2.6673968253968252</c:v>
                </c:pt>
                <c:pt idx="2516">
                  <c:v>2.6638888888888879</c:v>
                </c:pt>
                <c:pt idx="2517">
                  <c:v>2.6574444444444438</c:v>
                </c:pt>
                <c:pt idx="2518">
                  <c:v>2.6529365079365079</c:v>
                </c:pt>
                <c:pt idx="2519">
                  <c:v>2.6478095238095238</c:v>
                </c:pt>
                <c:pt idx="2520">
                  <c:v>2.646873015873016</c:v>
                </c:pt>
                <c:pt idx="2521">
                  <c:v>2.6480634920634918</c:v>
                </c:pt>
                <c:pt idx="2522">
                  <c:v>2.647301587301587</c:v>
                </c:pt>
                <c:pt idx="2523">
                  <c:v>2.6464285714285718</c:v>
                </c:pt>
                <c:pt idx="2524">
                  <c:v>2.6453333333333329</c:v>
                </c:pt>
                <c:pt idx="2525">
                  <c:v>2.6446984126984132</c:v>
                </c:pt>
                <c:pt idx="2526">
                  <c:v>2.643650793650794</c:v>
                </c:pt>
                <c:pt idx="2527">
                  <c:v>2.6438095238095238</c:v>
                </c:pt>
                <c:pt idx="2528">
                  <c:v>2.6438730158730159</c:v>
                </c:pt>
                <c:pt idx="2529">
                  <c:v>2.645777777777778</c:v>
                </c:pt>
                <c:pt idx="2530">
                  <c:v>2.6481746031746032</c:v>
                </c:pt>
                <c:pt idx="2531">
                  <c:v>2.651507936507937</c:v>
                </c:pt>
                <c:pt idx="2532">
                  <c:v>2.6550793650793652</c:v>
                </c:pt>
                <c:pt idx="2533">
                  <c:v>2.6585079365079372</c:v>
                </c:pt>
                <c:pt idx="2534">
                  <c:v>2.6597142857142861</c:v>
                </c:pt>
                <c:pt idx="2535">
                  <c:v>2.6612063492063491</c:v>
                </c:pt>
                <c:pt idx="2536">
                  <c:v>2.6632063492063489</c:v>
                </c:pt>
                <c:pt idx="2537">
                  <c:v>2.6677460317460322</c:v>
                </c:pt>
                <c:pt idx="2538">
                  <c:v>2.6746507936507928</c:v>
                </c:pt>
                <c:pt idx="2539">
                  <c:v>2.6798888888888892</c:v>
                </c:pt>
                <c:pt idx="2540">
                  <c:v>2.6846031746031742</c:v>
                </c:pt>
                <c:pt idx="2541">
                  <c:v>2.6874603174603182</c:v>
                </c:pt>
                <c:pt idx="2542">
                  <c:v>2.6867301587301591</c:v>
                </c:pt>
                <c:pt idx="2543">
                  <c:v>2.6854761904761908</c:v>
                </c:pt>
                <c:pt idx="2544">
                  <c:v>2.6839206349206348</c:v>
                </c:pt>
                <c:pt idx="2545">
                  <c:v>2.6837777777777769</c:v>
                </c:pt>
                <c:pt idx="2546">
                  <c:v>2.6827460317460319</c:v>
                </c:pt>
                <c:pt idx="2547">
                  <c:v>2.680825396825397</c:v>
                </c:pt>
                <c:pt idx="2548">
                  <c:v>2.6780476190476188</c:v>
                </c:pt>
                <c:pt idx="2549">
                  <c:v>2.6736984126984131</c:v>
                </c:pt>
                <c:pt idx="2550">
                  <c:v>2.6699841269841271</c:v>
                </c:pt>
                <c:pt idx="2551">
                  <c:v>2.667015873015874</c:v>
                </c:pt>
                <c:pt idx="2552">
                  <c:v>2.6630317460317459</c:v>
                </c:pt>
                <c:pt idx="2553">
                  <c:v>2.6594444444444441</c:v>
                </c:pt>
                <c:pt idx="2554">
                  <c:v>2.65647619047619</c:v>
                </c:pt>
                <c:pt idx="2555">
                  <c:v>2.6567936507936509</c:v>
                </c:pt>
                <c:pt idx="2556">
                  <c:v>2.6587301587301591</c:v>
                </c:pt>
                <c:pt idx="2557">
                  <c:v>2.6616825396825399</c:v>
                </c:pt>
                <c:pt idx="2558">
                  <c:v>2.663412698412698</c:v>
                </c:pt>
                <c:pt idx="2559">
                  <c:v>2.6657619047619052</c:v>
                </c:pt>
                <c:pt idx="2560">
                  <c:v>2.6704285714285718</c:v>
                </c:pt>
                <c:pt idx="2561">
                  <c:v>2.67615873015873</c:v>
                </c:pt>
                <c:pt idx="2562">
                  <c:v>2.6827936507936512</c:v>
                </c:pt>
                <c:pt idx="2563">
                  <c:v>2.6908253968253959</c:v>
                </c:pt>
                <c:pt idx="2564">
                  <c:v>2.7008888888888891</c:v>
                </c:pt>
              </c:numCache>
            </c:numRef>
          </c:val>
          <c:smooth val="0"/>
          <c:extLst>
            <c:ext xmlns:c16="http://schemas.microsoft.com/office/drawing/2014/chart" uri="{C3380CC4-5D6E-409C-BE32-E72D297353CC}">
              <c16:uniqueId val="{00000002-C01F-4F12-ABED-57FB925DBF6A}"/>
            </c:ext>
          </c:extLst>
        </c:ser>
        <c:dLbls>
          <c:showLegendKey val="0"/>
          <c:showVal val="0"/>
          <c:showCatName val="0"/>
          <c:showSerName val="0"/>
          <c:showPercent val="0"/>
          <c:showBubbleSize val="0"/>
        </c:dLbls>
        <c:marker val="1"/>
        <c:smooth val="0"/>
        <c:axId val="1370793336"/>
        <c:axId val="1370786448"/>
      </c:lineChart>
      <c:dateAx>
        <c:axId val="517726632"/>
        <c:scaling>
          <c:orientation val="minMax"/>
          <c:max val="45973"/>
        </c:scaling>
        <c:delete val="0"/>
        <c:axPos val="b"/>
        <c:numFmt formatCode="yyyy;@" sourceLinked="0"/>
        <c:majorTickMark val="in"/>
        <c:minorTickMark val="none"/>
        <c:tickLblPos val="nextTo"/>
        <c:spPr>
          <a:noFill/>
          <a:ln w="9525" cap="flat" cmpd="sng" algn="ctr">
            <a:solidFill>
              <a:srgbClr val="A4A4A4"/>
            </a:solidFill>
            <a:round/>
          </a:ln>
          <a:effectLst/>
        </c:spPr>
        <c:txPr>
          <a:bodyPr rot="0" spcFirstLastPara="1" vertOverflow="ellipsis" wrap="square" anchor="ctr" anchorCtr="1"/>
          <a:lstStyle/>
          <a:p>
            <a:pPr algn="ctr">
              <a:defRPr lang="en-US"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1370786448"/>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70793336"/>
        <c:crosses val="max"/>
        <c:crossBetween val="between"/>
      </c:valAx>
      <c:dateAx>
        <c:axId val="1370793336"/>
        <c:scaling>
          <c:orientation val="minMax"/>
        </c:scaling>
        <c:delete val="1"/>
        <c:axPos val="b"/>
        <c:numFmt formatCode="m/d/yyyy" sourceLinked="1"/>
        <c:majorTickMark val="out"/>
        <c:minorTickMark val="none"/>
        <c:tickLblPos val="nextTo"/>
        <c:crossAx val="1370786448"/>
        <c:crosses val="autoZero"/>
        <c:auto val="1"/>
        <c:lblOffset val="100"/>
        <c:baseTimeUnit val="days"/>
      </c:dateAx>
      <c:spPr>
        <a:noFill/>
        <a:ln>
          <a:solidFill>
            <a:srgbClr val="A4A4A4"/>
          </a:solidFill>
        </a:ln>
        <a:effectLst/>
      </c:spPr>
    </c:plotArea>
    <c:legend>
      <c:legendPos val="b"/>
      <c:layout>
        <c:manualLayout>
          <c:xMode val="edge"/>
          <c:yMode val="edge"/>
          <c:x val="0"/>
          <c:y val="0.94022156961606618"/>
          <c:w val="1"/>
          <c:h val="5.933944246454820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'10.'!$B$8</c:f>
              <c:strCache>
                <c:ptCount val="1"/>
                <c:pt idx="0">
                  <c:v>Valuta</c:v>
                </c:pt>
              </c:strCache>
            </c:strRef>
          </c:tx>
          <c:spPr>
            <a:solidFill>
              <a:srgbClr val="006A7D"/>
            </a:solidFill>
            <a:ln>
              <a:solidFill>
                <a:srgbClr val="006A7D"/>
              </a:solidFill>
            </a:ln>
            <a:effectLst/>
          </c:spPr>
          <c:invertIfNegative val="0"/>
          <c:dPt>
            <c:idx val="1"/>
            <c:invertIfNegative val="0"/>
            <c:bubble3D val="0"/>
            <c:spPr>
              <a:solidFill>
                <a:srgbClr val="F8971D"/>
              </a:solidFill>
              <a:ln>
                <a:solidFill>
                  <a:srgbClr val="F8971D"/>
                </a:solidFill>
              </a:ln>
              <a:effectLst/>
            </c:spPr>
            <c:extLst>
              <c:ext xmlns:c16="http://schemas.microsoft.com/office/drawing/2014/chart" uri="{C3380CC4-5D6E-409C-BE32-E72D297353CC}">
                <c16:uniqueId val="{00000001-3F5E-45C3-B28D-80FAB67C2B6E}"/>
              </c:ext>
            </c:extLst>
          </c:dPt>
          <c:dPt>
            <c:idx val="5"/>
            <c:invertIfNegative val="0"/>
            <c:bubble3D val="0"/>
            <c:spPr>
              <a:solidFill>
                <a:srgbClr val="F7EA48"/>
              </a:solidFill>
              <a:ln>
                <a:solidFill>
                  <a:srgbClr val="F7EA48"/>
                </a:solidFill>
              </a:ln>
              <a:effectLst/>
            </c:spPr>
            <c:extLst>
              <c:ext xmlns:c16="http://schemas.microsoft.com/office/drawing/2014/chart" uri="{C3380CC4-5D6E-409C-BE32-E72D297353CC}">
                <c16:uniqueId val="{00000003-3F5E-45C3-B28D-80FAB67C2B6E}"/>
              </c:ext>
            </c:extLst>
          </c:dPt>
          <c:cat>
            <c:strRef>
              <c:f>'10.'!$A$9:$A$15</c:f>
              <c:strCache>
                <c:ptCount val="6"/>
                <c:pt idx="1">
                  <c:v>NSFR, Totalt</c:v>
                </c:pt>
                <c:pt idx="2">
                  <c:v>LCR, Totalt</c:v>
                </c:pt>
                <c:pt idx="3">
                  <c:v>LCR, USD</c:v>
                </c:pt>
                <c:pt idx="4">
                  <c:v>LCR, EUR</c:v>
                </c:pt>
                <c:pt idx="5">
                  <c:v>LCR, SEK</c:v>
                </c:pt>
              </c:strCache>
            </c:strRef>
          </c:cat>
          <c:val>
            <c:numRef>
              <c:f>'10.'!$B$9:$B$15</c:f>
              <c:numCache>
                <c:formatCode>General</c:formatCode>
                <c:ptCount val="7"/>
                <c:pt idx="1">
                  <c:v>120.943692</c:v>
                </c:pt>
                <c:pt idx="2">
                  <c:v>161.561038</c:v>
                </c:pt>
                <c:pt idx="3">
                  <c:v>280.120633</c:v>
                </c:pt>
                <c:pt idx="4">
                  <c:v>211.77286699999999</c:v>
                </c:pt>
                <c:pt idx="5">
                  <c:v>143.523167</c:v>
                </c:pt>
              </c:numCache>
            </c:numRef>
          </c:val>
          <c:extLst>
            <c:ext xmlns:c16="http://schemas.microsoft.com/office/drawing/2014/chart" uri="{C3380CC4-5D6E-409C-BE32-E72D297353CC}">
              <c16:uniqueId val="{00000004-3F5E-45C3-B28D-80FAB67C2B6E}"/>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'10.'!$C$8</c:f>
              <c:strCache>
                <c:ptCount val="1"/>
                <c:pt idx="0">
                  <c:v>NSFR och LCR Totalt, Pelare 1-krav</c:v>
                </c:pt>
              </c:strCache>
            </c:strRef>
          </c:tx>
          <c:spPr>
            <a:ln w="28575" cap="rnd">
              <a:solidFill>
                <a:srgbClr val="006A7D"/>
              </a:solidFill>
              <a:prstDash val="dash"/>
              <a:round/>
            </a:ln>
            <a:effectLst/>
          </c:spPr>
          <c:marker>
            <c:symbol val="none"/>
          </c:marker>
          <c:cat>
            <c:strRef>
              <c:f>'10.'!$A$9:$A$15</c:f>
              <c:strCache>
                <c:ptCount val="6"/>
                <c:pt idx="1">
                  <c:v>NSFR, Totalt</c:v>
                </c:pt>
                <c:pt idx="2">
                  <c:v>LCR, Totalt</c:v>
                </c:pt>
                <c:pt idx="3">
                  <c:v>LCR, USD</c:v>
                </c:pt>
                <c:pt idx="4">
                  <c:v>LCR, EUR</c:v>
                </c:pt>
                <c:pt idx="5">
                  <c:v>LCR, SEK</c:v>
                </c:pt>
              </c:strCache>
            </c:strRef>
          </c:cat>
          <c:val>
            <c:numRef>
              <c:f>'10.'!$C$9:$C$15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5-3F5E-45C3-B28D-80FAB67C2B6E}"/>
            </c:ext>
          </c:extLst>
        </c:ser>
        <c:ser>
          <c:idx val="2"/>
          <c:order val="2"/>
          <c:tx>
            <c:strRef>
              <c:f>'10.'!$D$8</c:f>
              <c:strCache>
                <c:ptCount val="1"/>
                <c:pt idx="0">
                  <c:v>USD och EUR LCR, Pelare 2-krav</c:v>
                </c:pt>
              </c:strCache>
            </c:strRef>
          </c:tx>
          <c:spPr>
            <a:ln w="28575" cap="rnd">
              <a:solidFill>
                <a:srgbClr val="006A7D"/>
              </a:solidFill>
              <a:prstDash val="dash"/>
              <a:round/>
            </a:ln>
            <a:effectLst/>
          </c:spPr>
          <c:marker>
            <c:symbol val="none"/>
          </c:marker>
          <c:cat>
            <c:strRef>
              <c:f>'10.'!$A$9:$A$15</c:f>
              <c:strCache>
                <c:ptCount val="6"/>
                <c:pt idx="1">
                  <c:v>NSFR, Totalt</c:v>
                </c:pt>
                <c:pt idx="2">
                  <c:v>LCR, Totalt</c:v>
                </c:pt>
                <c:pt idx="3">
                  <c:v>LCR, USD</c:v>
                </c:pt>
                <c:pt idx="4">
                  <c:v>LCR, EUR</c:v>
                </c:pt>
                <c:pt idx="5">
                  <c:v>LCR, SEK</c:v>
                </c:pt>
              </c:strCache>
            </c:strRef>
          </c:cat>
          <c:val>
            <c:numRef>
              <c:f>'10.'!$D$9:$D$15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6-3F5E-45C3-B28D-80FAB67C2B6E}"/>
            </c:ext>
          </c:extLst>
        </c:ser>
        <c:ser>
          <c:idx val="3"/>
          <c:order val="3"/>
          <c:tx>
            <c:strRef>
              <c:f>'10.'!$E$8</c:f>
              <c:strCache>
                <c:ptCount val="1"/>
                <c:pt idx="0">
                  <c:v>SEK LCR, Pelare 2-krav</c:v>
                </c:pt>
              </c:strCache>
            </c:strRef>
          </c:tx>
          <c:spPr>
            <a:ln w="28575" cap="rnd">
              <a:solidFill>
                <a:srgbClr val="F7EA48"/>
              </a:solidFill>
              <a:prstDash val="dash"/>
              <a:round/>
            </a:ln>
            <a:effectLst/>
          </c:spPr>
          <c:marker>
            <c:symbol val="none"/>
          </c:marker>
          <c:val>
            <c:numRef>
              <c:f>'10.'!$E$9:$E$15</c:f>
              <c:numCache>
                <c:formatCode>General</c:formatCode>
                <c:ptCount val="7"/>
                <c:pt idx="0">
                  <c:v>75</c:v>
                </c:pt>
                <c:pt idx="1">
                  <c:v>75</c:v>
                </c:pt>
                <c:pt idx="2">
                  <c:v>75</c:v>
                </c:pt>
                <c:pt idx="3">
                  <c:v>75</c:v>
                </c:pt>
                <c:pt idx="4">
                  <c:v>75</c:v>
                </c:pt>
                <c:pt idx="5">
                  <c:v>75</c:v>
                </c:pt>
                <c:pt idx="6">
                  <c:v>75</c:v>
                </c:pt>
              </c:numCache>
            </c:numRef>
          </c:val>
          <c:smooth val="0"/>
          <c:extLst>
            <c:ext xmlns:c16="http://schemas.microsoft.com/office/drawing/2014/chart" uri="{C3380CC4-5D6E-409C-BE32-E72D297353CC}">
              <c16:uniqueId val="{00000007-3F5E-45C3-B28D-80FAB67C2B6E}"/>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5"/>
        <c:minorUnit val="5"/>
      </c:valAx>
      <c:spPr>
        <a:noFill/>
        <a:ln w="9525">
          <a:solidFill>
            <a:srgbClr val="A4A4A4"/>
          </a:solidFill>
        </a:ln>
        <a:effectLst/>
      </c:spPr>
    </c:plotArea>
    <c:legend>
      <c:legendPos val="b"/>
      <c:legendEntry>
        <c:idx val="0"/>
        <c:delete val="1"/>
      </c:legendEntry>
      <c:legendEntry>
        <c:idx val="2"/>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ayout>
        <c:manualLayout>
          <c:xMode val="edge"/>
          <c:yMode val="edge"/>
          <c:x val="2.8956142666396706E-2"/>
          <c:y val="0.87436640757743078"/>
          <c:w val="0.92386092153450716"/>
          <c:h val="0.1111073619965217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52857417916259E-2"/>
          <c:y val="9.4772140953802264E-2"/>
          <c:w val="0.90190044322211893"/>
          <c:h val="0.78164785596953035"/>
        </c:manualLayout>
      </c:layout>
      <c:scatterChart>
        <c:scatterStyle val="lineMarker"/>
        <c:varyColors val="0"/>
        <c:ser>
          <c:idx val="0"/>
          <c:order val="0"/>
          <c:spPr>
            <a:ln w="25400" cap="rnd">
              <a:noFill/>
              <a:round/>
            </a:ln>
            <a:effectLst/>
          </c:spPr>
          <c:marker>
            <c:symbol val="circle"/>
            <c:size val="10"/>
            <c:spPr>
              <a:solidFill>
                <a:srgbClr val="006A7D"/>
              </a:solidFill>
              <a:ln w="152400">
                <a:noFill/>
              </a:ln>
              <a:effectLst/>
            </c:spPr>
          </c:marker>
          <c:dPt>
            <c:idx val="16"/>
            <c:marker>
              <c:symbol val="circle"/>
              <c:size val="10"/>
              <c:spPr>
                <a:solidFill>
                  <a:srgbClr val="F8971D"/>
                </a:solidFill>
                <a:ln w="152400">
                  <a:noFill/>
                </a:ln>
                <a:effectLst/>
              </c:spPr>
            </c:marker>
            <c:bubble3D val="0"/>
            <c:extLst>
              <c:ext xmlns:c16="http://schemas.microsoft.com/office/drawing/2014/chart" uri="{C3380CC4-5D6E-409C-BE32-E72D297353CC}">
                <c16:uniqueId val="{00000000-7CD5-40CD-AECD-43FE11C70E4C}"/>
              </c:ext>
            </c:extLst>
          </c:dPt>
          <c:dPt>
            <c:idx val="17"/>
            <c:marker>
              <c:symbol val="circle"/>
              <c:size val="10"/>
              <c:spPr>
                <a:solidFill>
                  <a:srgbClr val="6E2B62"/>
                </a:solidFill>
                <a:ln w="152400">
                  <a:noFill/>
                </a:ln>
                <a:effectLst/>
              </c:spPr>
            </c:marker>
            <c:bubble3D val="0"/>
            <c:extLst>
              <c:ext xmlns:c16="http://schemas.microsoft.com/office/drawing/2014/chart" uri="{C3380CC4-5D6E-409C-BE32-E72D297353CC}">
                <c16:uniqueId val="{00000001-7CD5-40CD-AECD-43FE11C70E4C}"/>
              </c:ext>
            </c:extLst>
          </c:dPt>
          <c:dLbls>
            <c:dLbl>
              <c:idx val="0"/>
              <c:tx>
                <c:rich>
                  <a:bodyPr/>
                  <a:lstStyle/>
                  <a:p>
                    <a:fld id="{043028A4-BC9B-4FA1-8F89-12065F7400D2}"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CD5-40CD-AECD-43FE11C70E4C}"/>
                </c:ext>
              </c:extLst>
            </c:dLbl>
            <c:dLbl>
              <c:idx val="1"/>
              <c:layout>
                <c:manualLayout>
                  <c:x val="-2.7498492454696159E-3"/>
                  <c:y val="0"/>
                </c:manualLayout>
              </c:layout>
              <c:tx>
                <c:rich>
                  <a:bodyPr/>
                  <a:lstStyle/>
                  <a:p>
                    <a:fld id="{6C6ED724-187B-4692-A7E4-FFACE9EF66B6}"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CD5-40CD-AECD-43FE11C70E4C}"/>
                </c:ext>
              </c:extLst>
            </c:dLbl>
            <c:dLbl>
              <c:idx val="2"/>
              <c:tx>
                <c:rich>
                  <a:bodyPr/>
                  <a:lstStyle/>
                  <a:p>
                    <a:fld id="{1895E8BC-3A51-4AF0-AA13-4517F5926D24}"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CD5-40CD-AECD-43FE11C70E4C}"/>
                </c:ext>
              </c:extLst>
            </c:dLbl>
            <c:dLbl>
              <c:idx val="3"/>
              <c:layout>
                <c:manualLayout>
                  <c:x val="-1.7874020095551897E-2"/>
                  <c:y val="4.4168382393856773E-2"/>
                </c:manualLayout>
              </c:layout>
              <c:tx>
                <c:rich>
                  <a:bodyPr/>
                  <a:lstStyle/>
                  <a:p>
                    <a:fld id="{FFC8D0BB-B284-4328-9D3D-07CC0767B6F4}"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CD5-40CD-AECD-43FE11C70E4C}"/>
                </c:ext>
              </c:extLst>
            </c:dLbl>
            <c:dLbl>
              <c:idx val="4"/>
              <c:tx>
                <c:rich>
                  <a:bodyPr/>
                  <a:lstStyle/>
                  <a:p>
                    <a:fld id="{90854CA5-9625-492C-A6D9-F003D537CC5E}"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CD5-40CD-AECD-43FE11C70E4C}"/>
                </c:ext>
              </c:extLst>
            </c:dLbl>
            <c:dLbl>
              <c:idx val="5"/>
              <c:layout>
                <c:manualLayout>
                  <c:x val="-3.0248341700164667E-2"/>
                  <c:y val="4.4168382393856689E-2"/>
                </c:manualLayout>
              </c:layout>
              <c:tx>
                <c:rich>
                  <a:bodyPr/>
                  <a:lstStyle/>
                  <a:p>
                    <a:fld id="{EDDD9A2A-DADB-42D8-BD4B-D8C9FF853250}"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CD5-40CD-AECD-43FE11C70E4C}"/>
                </c:ext>
              </c:extLst>
            </c:dLbl>
            <c:dLbl>
              <c:idx val="6"/>
              <c:tx>
                <c:rich>
                  <a:bodyPr/>
                  <a:lstStyle/>
                  <a:p>
                    <a:fld id="{1DF39A83-9EC2-4382-B99A-3DCB517B927E}"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CD5-40CD-AECD-43FE11C70E4C}"/>
                </c:ext>
              </c:extLst>
            </c:dLbl>
            <c:dLbl>
              <c:idx val="7"/>
              <c:tx>
                <c:rich>
                  <a:bodyPr/>
                  <a:lstStyle/>
                  <a:p>
                    <a:fld id="{11893564-E514-4434-8510-EFD12EC1517A}"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CD5-40CD-AECD-43FE11C70E4C}"/>
                </c:ext>
              </c:extLst>
            </c:dLbl>
            <c:dLbl>
              <c:idx val="8"/>
              <c:tx>
                <c:rich>
                  <a:bodyPr/>
                  <a:lstStyle/>
                  <a:p>
                    <a:fld id="{F29A9A33-28BC-470B-99D6-2AD58BF8A756}"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CD5-40CD-AECD-43FE11C70E4C}"/>
                </c:ext>
              </c:extLst>
            </c:dLbl>
            <c:dLbl>
              <c:idx val="9"/>
              <c:tx>
                <c:rich>
                  <a:bodyPr/>
                  <a:lstStyle/>
                  <a:p>
                    <a:fld id="{A63A3AB3-87C5-495D-9B39-6FDD2AEB5E30}"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CD5-40CD-AECD-43FE11C70E4C}"/>
                </c:ext>
              </c:extLst>
            </c:dLbl>
            <c:dLbl>
              <c:idx val="10"/>
              <c:tx>
                <c:rich>
                  <a:bodyPr/>
                  <a:lstStyle/>
                  <a:p>
                    <a:fld id="{2F25573C-B804-4331-A66C-FA6FB01A7D14}"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CD5-40CD-AECD-43FE11C70E4C}"/>
                </c:ext>
              </c:extLst>
            </c:dLbl>
            <c:dLbl>
              <c:idx val="11"/>
              <c:layout>
                <c:manualLayout>
                  <c:x val="-1.099939698187806E-2"/>
                  <c:y val="3.3126286795392576E-2"/>
                </c:manualLayout>
              </c:layout>
              <c:tx>
                <c:rich>
                  <a:bodyPr/>
                  <a:lstStyle/>
                  <a:p>
                    <a:fld id="{507EBDA2-E0BD-4624-92FD-32D13514BE0C}"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CD5-40CD-AECD-43FE11C70E4C}"/>
                </c:ext>
              </c:extLst>
            </c:dLbl>
            <c:dLbl>
              <c:idx val="12"/>
              <c:tx>
                <c:rich>
                  <a:bodyPr/>
                  <a:lstStyle/>
                  <a:p>
                    <a:fld id="{8F8446EA-14A6-4D0F-84EB-368AF3BD84CA}"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CD5-40CD-AECD-43FE11C70E4C}"/>
                </c:ext>
              </c:extLst>
            </c:dLbl>
            <c:dLbl>
              <c:idx val="13"/>
              <c:tx>
                <c:rich>
                  <a:bodyPr/>
                  <a:lstStyle/>
                  <a:p>
                    <a:fld id="{B95B2F71-BD34-419D-84FF-EBEEAECD8651}"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CD5-40CD-AECD-43FE11C70E4C}"/>
                </c:ext>
              </c:extLst>
            </c:dLbl>
            <c:dLbl>
              <c:idx val="14"/>
              <c:tx>
                <c:rich>
                  <a:bodyPr/>
                  <a:lstStyle/>
                  <a:p>
                    <a:fld id="{A0B185AE-FB0C-43FE-AE3C-DB2696C79B96}"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CD5-40CD-AECD-43FE11C70E4C}"/>
                </c:ext>
              </c:extLst>
            </c:dLbl>
            <c:dLbl>
              <c:idx val="15"/>
              <c:tx>
                <c:rich>
                  <a:bodyPr/>
                  <a:lstStyle/>
                  <a:p>
                    <a:fld id="{2F129EF9-909E-456C-830E-DE768C4CD080}"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CD5-40CD-AECD-43FE11C70E4C}"/>
                </c:ext>
              </c:extLst>
            </c:dLbl>
            <c:dLbl>
              <c:idx val="16"/>
              <c:tx>
                <c:rich>
                  <a:bodyPr/>
                  <a:lstStyle/>
                  <a:p>
                    <a:fld id="{0166F1C8-6929-4A3B-AF4B-8C14F401F671}" type="CELLRANGE">
                      <a:rPr lang="en-US">
                        <a:solidFill>
                          <a:srgbClr val="F8971D"/>
                        </a:solidFill>
                      </a:rPr>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CD5-40CD-AECD-43FE11C70E4C}"/>
                </c:ext>
              </c:extLst>
            </c:dLbl>
            <c:dLbl>
              <c:idx val="17"/>
              <c:layout>
                <c:manualLayout>
                  <c:x val="-0.15399155774629289"/>
                  <c:y val="-4.4168382393856773E-2"/>
                </c:manualLayout>
              </c:layout>
              <c:tx>
                <c:rich>
                  <a:bodyPr rot="0" spcFirstLastPara="1" vertOverflow="ellipsis" vert="horz" wrap="square" lIns="38100" tIns="19050" rIns="38100" bIns="19050" anchor="ctr" anchorCtr="1">
                    <a:spAutoFit/>
                  </a:bodyPr>
                  <a:lstStyle/>
                  <a:p>
                    <a:pPr>
                      <a:defRPr sz="1600" b="1" i="0" u="none" strike="noStrike" kern="1200" baseline="0">
                        <a:solidFill>
                          <a:srgbClr val="6E2B62"/>
                        </a:solidFill>
                        <a:latin typeface="Arial" panose="020B0604020202020204" pitchFamily="34" charset="0"/>
                        <a:ea typeface="+mn-ea"/>
                        <a:cs typeface="Arial" panose="020B0604020202020204" pitchFamily="34" charset="0"/>
                      </a:defRPr>
                    </a:pPr>
                    <a:fld id="{69CE2294-711B-4C23-8922-C268AAFD04D9}" type="CELLRANGE">
                      <a:rPr lang="en-US"/>
                      <a:pPr>
                        <a:defRPr>
                          <a:solidFill>
                            <a:srgbClr val="6E2B62"/>
                          </a:solidFill>
                          <a:latin typeface="Arial" panose="020B0604020202020204" pitchFamily="34" charset="0"/>
                          <a:cs typeface="Arial" panose="020B0604020202020204" pitchFamily="34" charset="0"/>
                        </a:defRPr>
                      </a:pPr>
                      <a:t>[CELLRANGE]</a:t>
                    </a:fld>
                    <a:endParaRPr lang="sv-SE"/>
                  </a:p>
                </c:rich>
              </c:tx>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6E2B62"/>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CD5-40CD-AECD-43FE11C70E4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'[8]28.'!$B$10:$B$27</c:f>
              <c:numCache>
                <c:formatCode>General</c:formatCode>
                <c:ptCount val="18"/>
                <c:pt idx="0">
                  <c:v>-5.6885686918926597</c:v>
                </c:pt>
                <c:pt idx="1">
                  <c:v>-5.4034624915764606</c:v>
                </c:pt>
                <c:pt idx="2">
                  <c:v>-7.4842522921084287</c:v>
                </c:pt>
                <c:pt idx="3">
                  <c:v>-5.8885503114042166</c:v>
                </c:pt>
                <c:pt idx="4">
                  <c:v>-4.0833245842691763</c:v>
                </c:pt>
                <c:pt idx="5">
                  <c:v>-7.2912664732482586</c:v>
                </c:pt>
                <c:pt idx="6">
                  <c:v>-5.8548318866021969</c:v>
                </c:pt>
                <c:pt idx="7">
                  <c:v>-6.1100088741528724</c:v>
                </c:pt>
                <c:pt idx="8">
                  <c:v>-5.1418036591589171</c:v>
                </c:pt>
                <c:pt idx="9">
                  <c:v>-3.9238466344514555</c:v>
                </c:pt>
                <c:pt idx="10">
                  <c:v>-7.3529736871527422</c:v>
                </c:pt>
                <c:pt idx="11">
                  <c:v>-5.5109263213722448</c:v>
                </c:pt>
                <c:pt idx="12">
                  <c:v>-4.2530074692138538</c:v>
                </c:pt>
                <c:pt idx="13">
                  <c:v>-5.658847467585371</c:v>
                </c:pt>
                <c:pt idx="14">
                  <c:v>-5.767281212692577</c:v>
                </c:pt>
                <c:pt idx="15">
                  <c:v>-5.7515178647960745</c:v>
                </c:pt>
                <c:pt idx="16">
                  <c:v>-8.0146053456241706</c:v>
                </c:pt>
                <c:pt idx="17">
                  <c:v>-6.045300735604398</c:v>
                </c:pt>
              </c:numCache>
            </c:numRef>
          </c:xVal>
          <c:yVal>
            <c:numRef>
              <c:f>'[8]28.'!$C$10:$C$27</c:f>
              <c:numCache>
                <c:formatCode>General</c:formatCode>
                <c:ptCount val="18"/>
                <c:pt idx="0">
                  <c:v>-2.7018343571305001</c:v>
                </c:pt>
                <c:pt idx="1">
                  <c:v>-3.4307762576389997</c:v>
                </c:pt>
                <c:pt idx="2">
                  <c:v>-6.0844984522105001</c:v>
                </c:pt>
                <c:pt idx="3">
                  <c:v>-4.8481571022229986</c:v>
                </c:pt>
                <c:pt idx="4">
                  <c:v>-1.8636609112270004</c:v>
                </c:pt>
                <c:pt idx="5">
                  <c:v>-3.945450498525001</c:v>
                </c:pt>
                <c:pt idx="6">
                  <c:v>-6.5113292085359991</c:v>
                </c:pt>
                <c:pt idx="7">
                  <c:v>-2.0915904343930007</c:v>
                </c:pt>
                <c:pt idx="8">
                  <c:v>-1.6881167889299997</c:v>
                </c:pt>
                <c:pt idx="9">
                  <c:v>-3.5053364121610002</c:v>
                </c:pt>
                <c:pt idx="10">
                  <c:v>-2.3348383957615004</c:v>
                </c:pt>
                <c:pt idx="11">
                  <c:v>-4.036421672902998</c:v>
                </c:pt>
                <c:pt idx="12">
                  <c:v>0.11322593661300118</c:v>
                </c:pt>
                <c:pt idx="13">
                  <c:v>0.63868888605750085</c:v>
                </c:pt>
                <c:pt idx="14">
                  <c:v>-0.50879961030900056</c:v>
                </c:pt>
                <c:pt idx="15">
                  <c:v>-7.2356014263319999</c:v>
                </c:pt>
                <c:pt idx="16">
                  <c:v>-1.0713922072189992</c:v>
                </c:pt>
                <c:pt idx="17">
                  <c:v>-4.0623288177869981</c:v>
                </c:pt>
              </c:numCache>
            </c:numRef>
          </c:yVal>
          <c:smooth val="0"/>
          <c:extLst>
            <c:ext xmlns:c15="http://schemas.microsoft.com/office/drawing/2012/chart" uri="{02D57815-91ED-43cb-92C2-25804820EDAC}">
              <c15:datalabelsRange>
                <c15:f>'[8]28.'!$A$10:$A$27</c15:f>
                <c15:dlblRangeCache>
                  <c:ptCount val="18"/>
                  <c:pt idx="0">
                    <c:v>AT</c:v>
                  </c:pt>
                  <c:pt idx="1">
                    <c:v>BE</c:v>
                  </c:pt>
                  <c:pt idx="2">
                    <c:v>DE</c:v>
                  </c:pt>
                  <c:pt idx="3">
                    <c:v>DK</c:v>
                  </c:pt>
                  <c:pt idx="4">
                    <c:v>ES</c:v>
                  </c:pt>
                  <c:pt idx="5">
                    <c:v>FI</c:v>
                  </c:pt>
                  <c:pt idx="6">
                    <c:v>FR</c:v>
                  </c:pt>
                  <c:pt idx="7">
                    <c:v>GR</c:v>
                  </c:pt>
                  <c:pt idx="8">
                    <c:v>HU</c:v>
                  </c:pt>
                  <c:pt idx="9">
                    <c:v>IE</c:v>
                  </c:pt>
                  <c:pt idx="10">
                    <c:v>IT</c:v>
                  </c:pt>
                  <c:pt idx="11">
                    <c:v>NL</c:v>
                  </c:pt>
                  <c:pt idx="12">
                    <c:v>NO</c:v>
                  </c:pt>
                  <c:pt idx="13">
                    <c:v>PL</c:v>
                  </c:pt>
                  <c:pt idx="14">
                    <c:v>PT</c:v>
                  </c:pt>
                  <c:pt idx="15">
                    <c:v>RO</c:v>
                  </c:pt>
                  <c:pt idx="16">
                    <c:v>SE</c:v>
                  </c:pt>
                  <c:pt idx="17">
                    <c:v>EU/EES exkl. SE</c:v>
                  </c:pt>
                </c15:dlblRangeCache>
              </c15:datalabelsRange>
            </c:ext>
            <c:ext xmlns:c16="http://schemas.microsoft.com/office/drawing/2014/chart" uri="{C3380CC4-5D6E-409C-BE32-E72D297353CC}">
              <c16:uniqueId val="{00000012-7CD5-40CD-AECD-43FE11C70E4C}"/>
            </c:ext>
          </c:extLst>
        </c:ser>
        <c:dLbls>
          <c:showLegendKey val="0"/>
          <c:showVal val="0"/>
          <c:showCatName val="0"/>
          <c:showSerName val="0"/>
          <c:showPercent val="0"/>
          <c:showBubbleSize val="0"/>
        </c:dLbls>
        <c:axId val="1145177144"/>
        <c:axId val="1145178456"/>
      </c:scatterChart>
      <c:valAx>
        <c:axId val="1145177144"/>
        <c:scaling>
          <c:orientation val="minMax"/>
          <c:max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solidFill>
                      <a:sysClr val="windowText" lastClr="000000"/>
                    </a:solidFill>
                    <a:latin typeface="Arial" panose="020B0604020202020204" pitchFamily="34" charset="0"/>
                    <a:cs typeface="Arial" panose="020B0604020202020204" pitchFamily="34" charset="0"/>
                  </a:rPr>
                  <a:t>Förändring i CET 1-kvot</a:t>
                </a:r>
              </a:p>
            </c:rich>
          </c:tx>
          <c:layout>
            <c:manualLayout>
              <c:xMode val="edge"/>
              <c:yMode val="edge"/>
              <c:x val="6.767382717563586E-4"/>
              <c:y val="2.829826698753592E-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45178456"/>
        <c:crosses val="autoZero"/>
        <c:crossBetween val="midCat"/>
        <c:majorUnit val="2"/>
      </c:valAx>
      <c:valAx>
        <c:axId val="1145178456"/>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45177144"/>
        <c:crossesAt val="0"/>
        <c:crossBetween val="midCat"/>
        <c:majorUnit val="2"/>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sz="1600" b="1"/>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240774120102453"/>
          <c:h val="0.75412569081038772"/>
        </c:manualLayout>
      </c:layout>
      <c:barChart>
        <c:barDir val="col"/>
        <c:grouping val="stacked"/>
        <c:varyColors val="0"/>
        <c:ser>
          <c:idx val="0"/>
          <c:order val="0"/>
          <c:tx>
            <c:strRef>
              <c:f>'[8]29.'!$A$9</c:f>
              <c:strCache>
                <c:ptCount val="1"/>
                <c:pt idx="0">
                  <c:v>Räntenetto</c:v>
                </c:pt>
              </c:strCache>
            </c:strRef>
          </c:tx>
          <c:spPr>
            <a:solidFill>
              <a:srgbClr val="006A7D"/>
            </a:solidFill>
            <a:ln>
              <a:noFill/>
            </a:ln>
            <a:effectLst/>
          </c:spPr>
          <c:invertIfNegative val="0"/>
          <c:cat>
            <c:multiLvlStrRef>
              <c:f>'[8]29.'!$B$7:$E$8</c:f>
              <c:multiLvlStrCache>
                <c:ptCount val="4"/>
                <c:lvl>
                  <c:pt idx="0">
                    <c:v>Ej stressat</c:v>
                  </c:pt>
                  <c:pt idx="1">
                    <c:v>Stressat</c:v>
                  </c:pt>
                  <c:pt idx="2">
                    <c:v>Ej stressat</c:v>
                  </c:pt>
                  <c:pt idx="3">
                    <c:v>Stressat</c:v>
                  </c:pt>
                </c:lvl>
                <c:lvl>
                  <c:pt idx="0">
                    <c:v>Svenska banker</c:v>
                  </c:pt>
                  <c:pt idx="2">
                    <c:v>Övriga EU/EES-banker</c:v>
                  </c:pt>
                </c:lvl>
              </c:multiLvlStrCache>
            </c:multiLvlStrRef>
          </c:cat>
          <c:val>
            <c:numRef>
              <c:f>'[8]29.'!$B$9:$E$9</c:f>
              <c:numCache>
                <c:formatCode>General</c:formatCode>
                <c:ptCount val="4"/>
                <c:pt idx="0">
                  <c:v>15.363035311447613</c:v>
                </c:pt>
                <c:pt idx="1">
                  <c:v>14.487356772643311</c:v>
                </c:pt>
                <c:pt idx="2">
                  <c:v>12.064101399592955</c:v>
                </c:pt>
                <c:pt idx="3">
                  <c:v>10.356137018542947</c:v>
                </c:pt>
              </c:numCache>
            </c:numRef>
          </c:val>
          <c:extLst>
            <c:ext xmlns:c16="http://schemas.microsoft.com/office/drawing/2014/chart" uri="{C3380CC4-5D6E-409C-BE32-E72D297353CC}">
              <c16:uniqueId val="{00000000-3B0B-455E-894A-5F02DEA2AD06}"/>
            </c:ext>
          </c:extLst>
        </c:ser>
        <c:ser>
          <c:idx val="1"/>
          <c:order val="1"/>
          <c:tx>
            <c:strRef>
              <c:f>'[8]29.'!$A$10</c:f>
              <c:strCache>
                <c:ptCount val="1"/>
                <c:pt idx="0">
                  <c:v>Provisionsnetto</c:v>
                </c:pt>
              </c:strCache>
            </c:strRef>
          </c:tx>
          <c:spPr>
            <a:solidFill>
              <a:srgbClr val="F8971D"/>
            </a:solidFill>
            <a:ln>
              <a:noFill/>
            </a:ln>
            <a:effectLst/>
          </c:spPr>
          <c:invertIfNegative val="0"/>
          <c:cat>
            <c:multiLvlStrRef>
              <c:f>'[8]29.'!$B$7:$E$8</c:f>
              <c:multiLvlStrCache>
                <c:ptCount val="4"/>
                <c:lvl>
                  <c:pt idx="0">
                    <c:v>Ej stressat</c:v>
                  </c:pt>
                  <c:pt idx="1">
                    <c:v>Stressat</c:v>
                  </c:pt>
                  <c:pt idx="2">
                    <c:v>Ej stressat</c:v>
                  </c:pt>
                  <c:pt idx="3">
                    <c:v>Stressat</c:v>
                  </c:pt>
                </c:lvl>
                <c:lvl>
                  <c:pt idx="0">
                    <c:v>Svenska banker</c:v>
                  </c:pt>
                  <c:pt idx="2">
                    <c:v>Övriga EU/EES-banker</c:v>
                  </c:pt>
                </c:lvl>
              </c:multiLvlStrCache>
            </c:multiLvlStrRef>
          </c:cat>
          <c:val>
            <c:numRef>
              <c:f>'[8]29.'!$B$10:$E$10</c:f>
              <c:numCache>
                <c:formatCode>General</c:formatCode>
                <c:ptCount val="4"/>
                <c:pt idx="0">
                  <c:v>4.6646100692891972</c:v>
                </c:pt>
                <c:pt idx="1">
                  <c:v>3.5144662275773557</c:v>
                </c:pt>
                <c:pt idx="2">
                  <c:v>5.8119567645216312</c:v>
                </c:pt>
                <c:pt idx="3">
                  <c:v>4.6488525306350903</c:v>
                </c:pt>
              </c:numCache>
            </c:numRef>
          </c:val>
          <c:extLst>
            <c:ext xmlns:c16="http://schemas.microsoft.com/office/drawing/2014/chart" uri="{C3380CC4-5D6E-409C-BE32-E72D297353CC}">
              <c16:uniqueId val="{00000001-3B0B-455E-894A-5F02DEA2AD06}"/>
            </c:ext>
          </c:extLst>
        </c:ser>
        <c:ser>
          <c:idx val="2"/>
          <c:order val="2"/>
          <c:tx>
            <c:strRef>
              <c:f>'[8]29.'!$A$11</c:f>
              <c:strCache>
                <c:ptCount val="1"/>
                <c:pt idx="0">
                  <c:v>Tradingnetto</c:v>
                </c:pt>
              </c:strCache>
            </c:strRef>
          </c:tx>
          <c:spPr>
            <a:solidFill>
              <a:srgbClr val="6E2B62"/>
            </a:solidFill>
            <a:ln>
              <a:noFill/>
            </a:ln>
            <a:effectLst/>
          </c:spPr>
          <c:invertIfNegative val="0"/>
          <c:cat>
            <c:multiLvlStrRef>
              <c:f>'[8]29.'!$B$7:$E$8</c:f>
              <c:multiLvlStrCache>
                <c:ptCount val="4"/>
                <c:lvl>
                  <c:pt idx="0">
                    <c:v>Ej stressat</c:v>
                  </c:pt>
                  <c:pt idx="1">
                    <c:v>Stressat</c:v>
                  </c:pt>
                  <c:pt idx="2">
                    <c:v>Ej stressat</c:v>
                  </c:pt>
                  <c:pt idx="3">
                    <c:v>Stressat</c:v>
                  </c:pt>
                </c:lvl>
                <c:lvl>
                  <c:pt idx="0">
                    <c:v>Svenska banker</c:v>
                  </c:pt>
                  <c:pt idx="2">
                    <c:v>Övriga EU/EES-banker</c:v>
                  </c:pt>
                </c:lvl>
              </c:multiLvlStrCache>
            </c:multiLvlStrRef>
          </c:cat>
          <c:val>
            <c:numRef>
              <c:f>'[8]29.'!$B$11:$E$11</c:f>
              <c:numCache>
                <c:formatCode>General</c:formatCode>
                <c:ptCount val="4"/>
                <c:pt idx="0">
                  <c:v>1.5696567657306333</c:v>
                </c:pt>
                <c:pt idx="1">
                  <c:v>0.87646605113637588</c:v>
                </c:pt>
                <c:pt idx="2">
                  <c:v>1.991602564991438</c:v>
                </c:pt>
                <c:pt idx="3">
                  <c:v>5.5096669082985869E-2</c:v>
                </c:pt>
              </c:numCache>
            </c:numRef>
          </c:val>
          <c:extLst>
            <c:ext xmlns:c16="http://schemas.microsoft.com/office/drawing/2014/chart" uri="{C3380CC4-5D6E-409C-BE32-E72D297353CC}">
              <c16:uniqueId val="{00000002-3B0B-455E-894A-5F02DEA2AD06}"/>
            </c:ext>
          </c:extLst>
        </c:ser>
        <c:ser>
          <c:idx val="3"/>
          <c:order val="3"/>
          <c:tx>
            <c:strRef>
              <c:f>'[8]29.'!$A$12</c:f>
              <c:strCache>
                <c:ptCount val="1"/>
                <c:pt idx="0">
                  <c:v>Övrigt</c:v>
                </c:pt>
              </c:strCache>
            </c:strRef>
          </c:tx>
          <c:spPr>
            <a:solidFill>
              <a:srgbClr val="F7EA48"/>
            </a:solidFill>
            <a:ln>
              <a:noFill/>
            </a:ln>
            <a:effectLst/>
          </c:spPr>
          <c:invertIfNegative val="0"/>
          <c:cat>
            <c:multiLvlStrRef>
              <c:f>'[8]29.'!$B$7:$E$8</c:f>
              <c:multiLvlStrCache>
                <c:ptCount val="4"/>
                <c:lvl>
                  <c:pt idx="0">
                    <c:v>Ej stressat</c:v>
                  </c:pt>
                  <c:pt idx="1">
                    <c:v>Stressat</c:v>
                  </c:pt>
                  <c:pt idx="2">
                    <c:v>Ej stressat</c:v>
                  </c:pt>
                  <c:pt idx="3">
                    <c:v>Stressat</c:v>
                  </c:pt>
                </c:lvl>
                <c:lvl>
                  <c:pt idx="0">
                    <c:v>Svenska banker</c:v>
                  </c:pt>
                  <c:pt idx="2">
                    <c:v>Övriga EU/EES-banker</c:v>
                  </c:pt>
                </c:lvl>
              </c:multiLvlStrCache>
            </c:multiLvlStrRef>
          </c:cat>
          <c:val>
            <c:numRef>
              <c:f>'[8]29.'!$B$12:$E$12</c:f>
              <c:numCache>
                <c:formatCode>General</c:formatCode>
                <c:ptCount val="4"/>
                <c:pt idx="0">
                  <c:v>0.80437163379473531</c:v>
                </c:pt>
                <c:pt idx="1">
                  <c:v>0.11131726006060937</c:v>
                </c:pt>
                <c:pt idx="2">
                  <c:v>0.6647128591655439</c:v>
                </c:pt>
                <c:pt idx="3">
                  <c:v>0.78082257495681529</c:v>
                </c:pt>
              </c:numCache>
            </c:numRef>
          </c:val>
          <c:extLst>
            <c:ext xmlns:c16="http://schemas.microsoft.com/office/drawing/2014/chart" uri="{C3380CC4-5D6E-409C-BE32-E72D297353CC}">
              <c16:uniqueId val="{00000003-3B0B-455E-894A-5F02DEA2AD06}"/>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tickLblSkip val="1"/>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0"/>
          <c:y val="0.93439825466462789"/>
          <c:w val="1"/>
          <c:h val="6.3713930031873769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'F6.'!$B$8</c:f>
              <c:strCache>
                <c:ptCount val="1"/>
                <c:pt idx="0">
                  <c:v>Total utlåning</c:v>
                </c:pt>
              </c:strCache>
            </c:strRef>
          </c:tx>
          <c:spPr>
            <a:ln w="38100" cap="sq">
              <a:solidFill>
                <a:srgbClr val="006A7D"/>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'F6.'!$B$9:$B$149</c:f>
              <c:numCache>
                <c:formatCode>General</c:formatCode>
                <c:ptCount val="141"/>
                <c:pt idx="0">
                  <c:v>3.3095933229186589</c:v>
                </c:pt>
                <c:pt idx="1">
                  <c:v>3.5606223873858789</c:v>
                </c:pt>
                <c:pt idx="2">
                  <c:v>2.9126564202443666</c:v>
                </c:pt>
                <c:pt idx="3">
                  <c:v>3.531464429629855</c:v>
                </c:pt>
                <c:pt idx="4">
                  <c:v>4.1409189168548552</c:v>
                </c:pt>
                <c:pt idx="5">
                  <c:v>4.2661320554437205</c:v>
                </c:pt>
                <c:pt idx="6">
                  <c:v>4.464552981117258</c:v>
                </c:pt>
                <c:pt idx="7">
                  <c:v>4.552010887054851</c:v>
                </c:pt>
                <c:pt idx="8">
                  <c:v>4.4814433022936955</c:v>
                </c:pt>
                <c:pt idx="9">
                  <c:v>4.8523146764923624</c:v>
                </c:pt>
                <c:pt idx="10">
                  <c:v>4.8763149730199959</c:v>
                </c:pt>
                <c:pt idx="11">
                  <c:v>5.0573654009833842</c:v>
                </c:pt>
                <c:pt idx="12">
                  <c:v>5.4150841189272843</c:v>
                </c:pt>
                <c:pt idx="13">
                  <c:v>5.6950561661685271</c:v>
                </c:pt>
                <c:pt idx="14">
                  <c:v>5.6111407147078465</c:v>
                </c:pt>
                <c:pt idx="15">
                  <c:v>5.3901582151851528</c:v>
                </c:pt>
                <c:pt idx="16">
                  <c:v>4.9449125649914105</c:v>
                </c:pt>
                <c:pt idx="17">
                  <c:v>5.0207632617147633</c:v>
                </c:pt>
                <c:pt idx="18">
                  <c:v>5.3244693570000283</c:v>
                </c:pt>
                <c:pt idx="19">
                  <c:v>5.170822912272536</c:v>
                </c:pt>
                <c:pt idx="20">
                  <c:v>5.4252963031786328</c:v>
                </c:pt>
                <c:pt idx="21">
                  <c:v>5.4899042931513957</c:v>
                </c:pt>
                <c:pt idx="22">
                  <c:v>5.6651535198985616</c:v>
                </c:pt>
                <c:pt idx="23">
                  <c:v>5.6770475832788323</c:v>
                </c:pt>
                <c:pt idx="24">
                  <c:v>5.8382756844734329</c:v>
                </c:pt>
                <c:pt idx="25">
                  <c:v>5.6852363014330525</c:v>
                </c:pt>
                <c:pt idx="26">
                  <c:v>5.360412018471763</c:v>
                </c:pt>
                <c:pt idx="27">
                  <c:v>5.6683102234739673</c:v>
                </c:pt>
                <c:pt idx="28">
                  <c:v>6.0567240550378063</c:v>
                </c:pt>
                <c:pt idx="29">
                  <c:v>6.5477897380096506</c:v>
                </c:pt>
                <c:pt idx="30">
                  <c:v>6.3528816253701619</c:v>
                </c:pt>
                <c:pt idx="31">
                  <c:v>6.3109805493569429</c:v>
                </c:pt>
                <c:pt idx="32">
                  <c:v>6.5004917165146088</c:v>
                </c:pt>
                <c:pt idx="33">
                  <c:v>6.0893939681700378</c:v>
                </c:pt>
                <c:pt idx="34">
                  <c:v>5.8728002233264345</c:v>
                </c:pt>
                <c:pt idx="35">
                  <c:v>5.8721154951574182</c:v>
                </c:pt>
                <c:pt idx="36">
                  <c:v>5.9888151886109675</c:v>
                </c:pt>
                <c:pt idx="37">
                  <c:v>6.0765867638318332</c:v>
                </c:pt>
                <c:pt idx="38">
                  <c:v>6.7179386840290585</c:v>
                </c:pt>
                <c:pt idx="39">
                  <c:v>6.5528203175755912</c:v>
                </c:pt>
                <c:pt idx="40">
                  <c:v>6.2161607332915327</c:v>
                </c:pt>
                <c:pt idx="41">
                  <c:v>5.7750976981667836</c:v>
                </c:pt>
                <c:pt idx="42">
                  <c:v>6.2851982674866305</c:v>
                </c:pt>
                <c:pt idx="43">
                  <c:v>5.9660889634763974</c:v>
                </c:pt>
                <c:pt idx="44">
                  <c:v>5.9426162964140046</c:v>
                </c:pt>
                <c:pt idx="45">
                  <c:v>5.7075974127301725</c:v>
                </c:pt>
                <c:pt idx="46">
                  <c:v>6.3012350180917718</c:v>
                </c:pt>
                <c:pt idx="47">
                  <c:v>6.5162442011108519</c:v>
                </c:pt>
                <c:pt idx="48">
                  <c:v>6.2786058450938818</c:v>
                </c:pt>
                <c:pt idx="49">
                  <c:v>6.2923810167320262</c:v>
                </c:pt>
                <c:pt idx="50">
                  <c:v>6.308992716072293</c:v>
                </c:pt>
                <c:pt idx="51">
                  <c:v>6.1984620274852364</c:v>
                </c:pt>
                <c:pt idx="52">
                  <c:v>6.3829447784134281</c:v>
                </c:pt>
                <c:pt idx="53">
                  <c:v>6.5670133085428724</c:v>
                </c:pt>
                <c:pt idx="54">
                  <c:v>5.8780508931097382</c:v>
                </c:pt>
                <c:pt idx="55">
                  <c:v>6.3704755812885567</c:v>
                </c:pt>
                <c:pt idx="56">
                  <c:v>6.0885670165143742</c:v>
                </c:pt>
                <c:pt idx="57">
                  <c:v>6.3701896271760265</c:v>
                </c:pt>
                <c:pt idx="58">
                  <c:v>5.8626908869597916</c:v>
                </c:pt>
                <c:pt idx="59">
                  <c:v>5.6856906073733846</c:v>
                </c:pt>
                <c:pt idx="60">
                  <c:v>5.4950308285321903</c:v>
                </c:pt>
                <c:pt idx="61">
                  <c:v>5.5773062886499396</c:v>
                </c:pt>
                <c:pt idx="62">
                  <c:v>5.3892444307780334</c:v>
                </c:pt>
                <c:pt idx="63">
                  <c:v>5.3926020280228464</c:v>
                </c:pt>
                <c:pt idx="64">
                  <c:v>5.406821594280256</c:v>
                </c:pt>
                <c:pt idx="65">
                  <c:v>5.0425151084484279</c:v>
                </c:pt>
                <c:pt idx="66">
                  <c:v>5.1882609053816164</c:v>
                </c:pt>
                <c:pt idx="67">
                  <c:v>5.0198533500248939</c:v>
                </c:pt>
                <c:pt idx="68">
                  <c:v>4.0140548197380159</c:v>
                </c:pt>
                <c:pt idx="69">
                  <c:v>4.1015324354843194</c:v>
                </c:pt>
                <c:pt idx="70">
                  <c:v>4.1009680089397005</c:v>
                </c:pt>
                <c:pt idx="71">
                  <c:v>3.9084244814717213</c:v>
                </c:pt>
                <c:pt idx="72">
                  <c:v>4.2392452648901919</c:v>
                </c:pt>
                <c:pt idx="73">
                  <c:v>3.9953117502722799</c:v>
                </c:pt>
                <c:pt idx="74">
                  <c:v>4.5816808470475223</c:v>
                </c:pt>
                <c:pt idx="75">
                  <c:v>4.7751384746289407</c:v>
                </c:pt>
                <c:pt idx="76">
                  <c:v>4.7133694608404211</c:v>
                </c:pt>
                <c:pt idx="77">
                  <c:v>4.5454637547568959</c:v>
                </c:pt>
                <c:pt idx="78">
                  <c:v>4.6334136164354751</c:v>
                </c:pt>
                <c:pt idx="79">
                  <c:v>4.4288993848924285</c:v>
                </c:pt>
                <c:pt idx="80">
                  <c:v>4.7627550613467466</c:v>
                </c:pt>
                <c:pt idx="81">
                  <c:v>4.6235814014846106</c:v>
                </c:pt>
                <c:pt idx="82">
                  <c:v>4.6863729406454819</c:v>
                </c:pt>
                <c:pt idx="83">
                  <c:v>4.6900491202905643</c:v>
                </c:pt>
                <c:pt idx="84">
                  <c:v>4.493547294826449</c:v>
                </c:pt>
                <c:pt idx="85">
                  <c:v>4.3893827884508454</c:v>
                </c:pt>
                <c:pt idx="86">
                  <c:v>3.7560760281726031</c:v>
                </c:pt>
                <c:pt idx="87">
                  <c:v>3.59590226745199</c:v>
                </c:pt>
                <c:pt idx="88">
                  <c:v>3.2775052621490963</c:v>
                </c:pt>
                <c:pt idx="89">
                  <c:v>3.7816493242714557</c:v>
                </c:pt>
                <c:pt idx="90">
                  <c:v>4.0212463141299564</c:v>
                </c:pt>
                <c:pt idx="91">
                  <c:v>4.4418282315689943</c:v>
                </c:pt>
                <c:pt idx="92">
                  <c:v>5.0068196598111934</c:v>
                </c:pt>
                <c:pt idx="93">
                  <c:v>5.3599230014185304</c:v>
                </c:pt>
                <c:pt idx="94">
                  <c:v>5.6480614967062079</c:v>
                </c:pt>
                <c:pt idx="95">
                  <c:v>6.8508950275846932</c:v>
                </c:pt>
                <c:pt idx="96">
                  <c:v>6.8327132145742677</c:v>
                </c:pt>
                <c:pt idx="97">
                  <c:v>7.3197455053946632</c:v>
                </c:pt>
                <c:pt idx="98">
                  <c:v>8.1404144288210869</c:v>
                </c:pt>
                <c:pt idx="99">
                  <c:v>8.5076006782625235</c:v>
                </c:pt>
                <c:pt idx="100">
                  <c:v>8.9261752065612896</c:v>
                </c:pt>
                <c:pt idx="101">
                  <c:v>8.7518626580907206</c:v>
                </c:pt>
                <c:pt idx="102">
                  <c:v>8.6991873955744961</c:v>
                </c:pt>
                <c:pt idx="103">
                  <c:v>9.0031677681226725</c:v>
                </c:pt>
                <c:pt idx="104">
                  <c:v>9.0802600934773618</c:v>
                </c:pt>
                <c:pt idx="105">
                  <c:v>8.7331550456049651</c:v>
                </c:pt>
                <c:pt idx="106">
                  <c:v>8.4499493758784858</c:v>
                </c:pt>
                <c:pt idx="107">
                  <c:v>7.138445609577615</c:v>
                </c:pt>
                <c:pt idx="108">
                  <c:v>7.2672495746818528</c:v>
                </c:pt>
                <c:pt idx="109">
                  <c:v>6.35729416700367</c:v>
                </c:pt>
                <c:pt idx="110">
                  <c:v>5.2205106287468839</c:v>
                </c:pt>
                <c:pt idx="111">
                  <c:v>4.480328624020804</c:v>
                </c:pt>
                <c:pt idx="112">
                  <c:v>3.9201872928350596</c:v>
                </c:pt>
                <c:pt idx="113">
                  <c:v>3.6810074352557578</c:v>
                </c:pt>
                <c:pt idx="114">
                  <c:v>3.1396515371552858</c:v>
                </c:pt>
                <c:pt idx="115">
                  <c:v>2.365483485949369</c:v>
                </c:pt>
                <c:pt idx="116">
                  <c:v>1.9255686024681165</c:v>
                </c:pt>
                <c:pt idx="117">
                  <c:v>1.4674671455288746</c:v>
                </c:pt>
                <c:pt idx="118">
                  <c:v>0.76798758631376884</c:v>
                </c:pt>
                <c:pt idx="119">
                  <c:v>0.3102487439722233</c:v>
                </c:pt>
                <c:pt idx="120">
                  <c:v>-0.2690732962055376</c:v>
                </c:pt>
                <c:pt idx="121">
                  <c:v>-0.3461699961224235</c:v>
                </c:pt>
                <c:pt idx="122">
                  <c:v>-0.12483844705174685</c:v>
                </c:pt>
                <c:pt idx="123">
                  <c:v>-0.28651279249682249</c:v>
                </c:pt>
                <c:pt idx="124">
                  <c:v>-0.29915447585192334</c:v>
                </c:pt>
                <c:pt idx="125">
                  <c:v>-0.51162778711165524</c:v>
                </c:pt>
                <c:pt idx="126">
                  <c:v>-0.57957943815044288</c:v>
                </c:pt>
                <c:pt idx="127">
                  <c:v>-0.66842040676724856</c:v>
                </c:pt>
                <c:pt idx="128">
                  <c:v>-0.40249424989322879</c:v>
                </c:pt>
                <c:pt idx="129">
                  <c:v>-0.1599340702586492</c:v>
                </c:pt>
                <c:pt idx="130">
                  <c:v>0.27474628432480364</c:v>
                </c:pt>
                <c:pt idx="131">
                  <c:v>0.66391933005957249</c:v>
                </c:pt>
                <c:pt idx="132">
                  <c:v>0.83437601864089828</c:v>
                </c:pt>
                <c:pt idx="133">
                  <c:v>1.1570800157792149</c:v>
                </c:pt>
                <c:pt idx="134">
                  <c:v>1.0554770107545548</c:v>
                </c:pt>
                <c:pt idx="135">
                  <c:v>1.4592313886184352</c:v>
                </c:pt>
                <c:pt idx="136">
                  <c:v>1.7732571086373581</c:v>
                </c:pt>
                <c:pt idx="137">
                  <c:v>1.8211868019166473</c:v>
                </c:pt>
                <c:pt idx="138">
                  <c:v>2.2627568573010315</c:v>
                </c:pt>
                <c:pt idx="139">
                  <c:v>2.4175092260551239</c:v>
                </c:pt>
                <c:pt idx="140">
                  <c:v>2.3331856660005661</c:v>
                </c:pt>
              </c:numCache>
            </c:numRef>
          </c:val>
          <c:smooth val="0"/>
          <c:extLst>
            <c:ext xmlns:c16="http://schemas.microsoft.com/office/drawing/2014/chart" uri="{C3380CC4-5D6E-409C-BE32-E72D297353CC}">
              <c16:uniqueId val="{00000000-8CD9-486B-8F79-E3F7B4BF86F1}"/>
            </c:ext>
          </c:extLst>
        </c:ser>
        <c:ser>
          <c:idx val="1"/>
          <c:order val="1"/>
          <c:tx>
            <c:strRef>
              <c:f>'F6.'!$C$8</c:f>
              <c:strCache>
                <c:ptCount val="1"/>
                <c:pt idx="0">
                  <c:v>Hushåll</c:v>
                </c:pt>
              </c:strCache>
            </c:strRef>
          </c:tx>
          <c:spPr>
            <a:ln w="38100" cap="sq">
              <a:solidFill>
                <a:srgbClr val="F8971D"/>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'F6.'!$C$9:$C$149</c:f>
              <c:numCache>
                <c:formatCode>General</c:formatCode>
                <c:ptCount val="141"/>
                <c:pt idx="0">
                  <c:v>4.9207186131054845</c:v>
                </c:pt>
                <c:pt idx="1">
                  <c:v>4.8793875866735243</c:v>
                </c:pt>
                <c:pt idx="2">
                  <c:v>4.885811159134926</c:v>
                </c:pt>
                <c:pt idx="3">
                  <c:v>4.9737224048981545</c:v>
                </c:pt>
                <c:pt idx="4">
                  <c:v>4.9971673426043406</c:v>
                </c:pt>
                <c:pt idx="5">
                  <c:v>5.1969213620661039</c:v>
                </c:pt>
                <c:pt idx="6">
                  <c:v>5.2938745486471364</c:v>
                </c:pt>
                <c:pt idx="7">
                  <c:v>5.3716149295838598</c:v>
                </c:pt>
                <c:pt idx="8">
                  <c:v>5.4200410684875182</c:v>
                </c:pt>
                <c:pt idx="9">
                  <c:v>5.6028506890576573</c:v>
                </c:pt>
                <c:pt idx="10">
                  <c:v>5.7825011857954518</c:v>
                </c:pt>
                <c:pt idx="11">
                  <c:v>6.0119632375216367</c:v>
                </c:pt>
                <c:pt idx="12">
                  <c:v>6.1496144355912037</c:v>
                </c:pt>
                <c:pt idx="13">
                  <c:v>6.2844494398731383</c:v>
                </c:pt>
                <c:pt idx="14">
                  <c:v>6.3538551471807594</c:v>
                </c:pt>
                <c:pt idx="15">
                  <c:v>6.5331585332218101</c:v>
                </c:pt>
                <c:pt idx="16">
                  <c:v>6.7007369469659199</c:v>
                </c:pt>
                <c:pt idx="17">
                  <c:v>6.8244233901069178</c:v>
                </c:pt>
                <c:pt idx="18">
                  <c:v>7.0140663380454411</c:v>
                </c:pt>
                <c:pt idx="19">
                  <c:v>7.0502512299650402</c:v>
                </c:pt>
                <c:pt idx="20">
                  <c:v>8.1884991231296702</c:v>
                </c:pt>
                <c:pt idx="21">
                  <c:v>8.2724707902102423</c:v>
                </c:pt>
                <c:pt idx="22">
                  <c:v>8.215435841782222</c:v>
                </c:pt>
                <c:pt idx="23">
                  <c:v>8.3691296764636789</c:v>
                </c:pt>
                <c:pt idx="24">
                  <c:v>8.36708543044994</c:v>
                </c:pt>
                <c:pt idx="25">
                  <c:v>8.3730033550676062</c:v>
                </c:pt>
                <c:pt idx="26">
                  <c:v>8.406411191135712</c:v>
                </c:pt>
                <c:pt idx="27">
                  <c:v>8.5095450410559597</c:v>
                </c:pt>
                <c:pt idx="28">
                  <c:v>8.6712178389585315</c:v>
                </c:pt>
                <c:pt idx="29">
                  <c:v>8.5839916392548261</c:v>
                </c:pt>
                <c:pt idx="30">
                  <c:v>8.4623067391754319</c:v>
                </c:pt>
                <c:pt idx="31">
                  <c:v>8.3813105531901115</c:v>
                </c:pt>
                <c:pt idx="32">
                  <c:v>7.4382498936287815</c:v>
                </c:pt>
                <c:pt idx="33">
                  <c:v>7.1678791204238284</c:v>
                </c:pt>
                <c:pt idx="34">
                  <c:v>7.0736424492432848</c:v>
                </c:pt>
                <c:pt idx="35">
                  <c:v>7.0806623064718313</c:v>
                </c:pt>
                <c:pt idx="36">
                  <c:v>7.07192946444572</c:v>
                </c:pt>
                <c:pt idx="37">
                  <c:v>7.0749582504770441</c:v>
                </c:pt>
                <c:pt idx="38">
                  <c:v>7.2061550481664502</c:v>
                </c:pt>
                <c:pt idx="39">
                  <c:v>6.9905567431543192</c:v>
                </c:pt>
                <c:pt idx="40">
                  <c:v>6.7939023465105119</c:v>
                </c:pt>
                <c:pt idx="41">
                  <c:v>6.7439347922428405</c:v>
                </c:pt>
                <c:pt idx="42">
                  <c:v>6.6502810780086703</c:v>
                </c:pt>
                <c:pt idx="43">
                  <c:v>6.722818979940846</c:v>
                </c:pt>
                <c:pt idx="44">
                  <c:v>6.8592166646582715</c:v>
                </c:pt>
                <c:pt idx="45">
                  <c:v>6.748400293412808</c:v>
                </c:pt>
                <c:pt idx="46">
                  <c:v>6.8098869232491115</c:v>
                </c:pt>
                <c:pt idx="47">
                  <c:v>6.6743405834321701</c:v>
                </c:pt>
                <c:pt idx="48">
                  <c:v>6.5543184792152847</c:v>
                </c:pt>
                <c:pt idx="49">
                  <c:v>6.5241037493249667</c:v>
                </c:pt>
                <c:pt idx="50">
                  <c:v>6.3596434364782279</c:v>
                </c:pt>
                <c:pt idx="51">
                  <c:v>6.2509932191580946</c:v>
                </c:pt>
                <c:pt idx="52">
                  <c:v>6.0852702544151649</c:v>
                </c:pt>
                <c:pt idx="53">
                  <c:v>5.9964756173179135</c:v>
                </c:pt>
                <c:pt idx="54">
                  <c:v>5.8957298635922175</c:v>
                </c:pt>
                <c:pt idx="55">
                  <c:v>5.8574212509853503</c:v>
                </c:pt>
                <c:pt idx="56">
                  <c:v>5.4775340033082154</c:v>
                </c:pt>
                <c:pt idx="57">
                  <c:v>5.543368155912205</c:v>
                </c:pt>
                <c:pt idx="58">
                  <c:v>5.4410945538691262</c:v>
                </c:pt>
                <c:pt idx="59">
                  <c:v>5.3242077148070415</c:v>
                </c:pt>
                <c:pt idx="60">
                  <c:v>5.3038739663671688</c:v>
                </c:pt>
                <c:pt idx="61">
                  <c:v>5.1663928064459501</c:v>
                </c:pt>
                <c:pt idx="62">
                  <c:v>5.037120646133399</c:v>
                </c:pt>
                <c:pt idx="63">
                  <c:v>4.9891042746326653</c:v>
                </c:pt>
                <c:pt idx="64">
                  <c:v>5.0128012596407379</c:v>
                </c:pt>
                <c:pt idx="65">
                  <c:v>4.9401605512583187</c:v>
                </c:pt>
                <c:pt idx="66">
                  <c:v>4.9826040357267294</c:v>
                </c:pt>
                <c:pt idx="67">
                  <c:v>4.9616377560393436</c:v>
                </c:pt>
                <c:pt idx="68">
                  <c:v>4.9233013255172153</c:v>
                </c:pt>
                <c:pt idx="69">
                  <c:v>4.9611158805380562</c:v>
                </c:pt>
                <c:pt idx="70">
                  <c:v>4.9950876675660911</c:v>
                </c:pt>
                <c:pt idx="71">
                  <c:v>5.0129705036720544</c:v>
                </c:pt>
                <c:pt idx="72">
                  <c:v>5.1109041405354336</c:v>
                </c:pt>
                <c:pt idx="73">
                  <c:v>5.1740592226105369</c:v>
                </c:pt>
                <c:pt idx="74">
                  <c:v>5.2506242777832632</c:v>
                </c:pt>
                <c:pt idx="75">
                  <c:v>5.2912932721920454</c:v>
                </c:pt>
                <c:pt idx="76">
                  <c:v>5.2856636508802177</c:v>
                </c:pt>
                <c:pt idx="77">
                  <c:v>5.2663572409626909</c:v>
                </c:pt>
                <c:pt idx="78">
                  <c:v>5.3641220335693154</c:v>
                </c:pt>
                <c:pt idx="79">
                  <c:v>5.2853261001891232</c:v>
                </c:pt>
                <c:pt idx="80">
                  <c:v>5.3590750363757218</c:v>
                </c:pt>
                <c:pt idx="81">
                  <c:v>5.4493836666696955</c:v>
                </c:pt>
                <c:pt idx="82">
                  <c:v>5.4369641471153942</c:v>
                </c:pt>
                <c:pt idx="83">
                  <c:v>5.529520222068312</c:v>
                </c:pt>
                <c:pt idx="84">
                  <c:v>5.5074362847531022</c:v>
                </c:pt>
                <c:pt idx="85">
                  <c:v>5.5643713199029596</c:v>
                </c:pt>
                <c:pt idx="86">
                  <c:v>5.6087116438662514</c:v>
                </c:pt>
                <c:pt idx="87">
                  <c:v>5.6720356035430779</c:v>
                </c:pt>
                <c:pt idx="88">
                  <c:v>5.7907868254148802</c:v>
                </c:pt>
                <c:pt idx="89">
                  <c:v>6.1249291813563227</c:v>
                </c:pt>
                <c:pt idx="90">
                  <c:v>6.2120086183351617</c:v>
                </c:pt>
                <c:pt idx="91">
                  <c:v>6.3694494309400049</c:v>
                </c:pt>
                <c:pt idx="92">
                  <c:v>6.5107600983056608</c:v>
                </c:pt>
                <c:pt idx="93">
                  <c:v>6.5564100642038481</c:v>
                </c:pt>
                <c:pt idx="94">
                  <c:v>6.5779568637221812</c:v>
                </c:pt>
                <c:pt idx="95">
                  <c:v>6.7383977302738343</c:v>
                </c:pt>
                <c:pt idx="96">
                  <c:v>6.673806333158379</c:v>
                </c:pt>
                <c:pt idx="97">
                  <c:v>6.6667847370488307</c:v>
                </c:pt>
                <c:pt idx="98">
                  <c:v>6.7329595671084954</c:v>
                </c:pt>
                <c:pt idx="99">
                  <c:v>6.7628715320708661</c:v>
                </c:pt>
                <c:pt idx="100">
                  <c:v>6.4649222191796962</c:v>
                </c:pt>
                <c:pt idx="101">
                  <c:v>6.1441985021461596</c:v>
                </c:pt>
                <c:pt idx="102">
                  <c:v>5.8940106422552025</c:v>
                </c:pt>
                <c:pt idx="103">
                  <c:v>5.5275199856544246</c:v>
                </c:pt>
                <c:pt idx="104">
                  <c:v>5.0254069785913869</c:v>
                </c:pt>
                <c:pt idx="105">
                  <c:v>4.474381589419874</c:v>
                </c:pt>
                <c:pt idx="106">
                  <c:v>4.2723368049716877</c:v>
                </c:pt>
                <c:pt idx="107">
                  <c:v>3.6400819184796056</c:v>
                </c:pt>
                <c:pt idx="108">
                  <c:v>3.2694535947428354</c:v>
                </c:pt>
                <c:pt idx="109">
                  <c:v>2.8462915599888805</c:v>
                </c:pt>
                <c:pt idx="110">
                  <c:v>2.3600107336879508</c:v>
                </c:pt>
                <c:pt idx="111">
                  <c:v>1.965114129857052</c:v>
                </c:pt>
                <c:pt idx="112">
                  <c:v>1.6265826678289068</c:v>
                </c:pt>
                <c:pt idx="113">
                  <c:v>1.2524151898748206</c:v>
                </c:pt>
                <c:pt idx="114">
                  <c:v>0.97698218319750318</c:v>
                </c:pt>
                <c:pt idx="115">
                  <c:v>0.82834238211648059</c:v>
                </c:pt>
                <c:pt idx="116">
                  <c:v>0.81461560978335368</c:v>
                </c:pt>
                <c:pt idx="117">
                  <c:v>0.73472998276449064</c:v>
                </c:pt>
                <c:pt idx="118">
                  <c:v>0.45573102343594235</c:v>
                </c:pt>
                <c:pt idx="119">
                  <c:v>0.38134165688167843</c:v>
                </c:pt>
                <c:pt idx="120">
                  <c:v>0.35677321438017784</c:v>
                </c:pt>
                <c:pt idx="121">
                  <c:v>0.39735739381683627</c:v>
                </c:pt>
                <c:pt idx="122">
                  <c:v>0.48843173159361108</c:v>
                </c:pt>
                <c:pt idx="123">
                  <c:v>0.39935623513856749</c:v>
                </c:pt>
                <c:pt idx="124">
                  <c:v>0.60639416873409457</c:v>
                </c:pt>
                <c:pt idx="125">
                  <c:v>0.61852303628459593</c:v>
                </c:pt>
                <c:pt idx="126">
                  <c:v>0.64038005309079771</c:v>
                </c:pt>
                <c:pt idx="127">
                  <c:v>0.82726643517853915</c:v>
                </c:pt>
                <c:pt idx="128">
                  <c:v>0.86287719041569966</c:v>
                </c:pt>
                <c:pt idx="129">
                  <c:v>1.0152113524626023</c:v>
                </c:pt>
                <c:pt idx="130">
                  <c:v>1.3247658560928446</c:v>
                </c:pt>
                <c:pt idx="131">
                  <c:v>1.3843089180969108</c:v>
                </c:pt>
                <c:pt idx="132">
                  <c:v>1.5456469789105576</c:v>
                </c:pt>
                <c:pt idx="133">
                  <c:v>1.725023242676526</c:v>
                </c:pt>
                <c:pt idx="134">
                  <c:v>1.7347615575302171</c:v>
                </c:pt>
                <c:pt idx="135">
                  <c:v>1.948609242927472</c:v>
                </c:pt>
                <c:pt idx="136">
                  <c:v>2.0409534402433578</c:v>
                </c:pt>
                <c:pt idx="137">
                  <c:v>2.1339397352446405</c:v>
                </c:pt>
                <c:pt idx="138">
                  <c:v>2.3278330295890055</c:v>
                </c:pt>
                <c:pt idx="139">
                  <c:v>2.4395236534717433</c:v>
                </c:pt>
                <c:pt idx="140">
                  <c:v>2.4946904273998021</c:v>
                </c:pt>
              </c:numCache>
            </c:numRef>
          </c:val>
          <c:smooth val="0"/>
          <c:extLst>
            <c:ext xmlns:c16="http://schemas.microsoft.com/office/drawing/2014/chart" uri="{C3380CC4-5D6E-409C-BE32-E72D297353CC}">
              <c16:uniqueId val="{00000001-8CD9-486B-8F79-E3F7B4BF86F1}"/>
            </c:ext>
          </c:extLst>
        </c:ser>
        <c:ser>
          <c:idx val="2"/>
          <c:order val="2"/>
          <c:tx>
            <c:strRef>
              <c:f>'F6.'!$D$8</c:f>
              <c:strCache>
                <c:ptCount val="1"/>
                <c:pt idx="0">
                  <c:v>Icke-finansiella företag</c:v>
                </c:pt>
              </c:strCache>
            </c:strRef>
          </c:tx>
          <c:spPr>
            <a:ln w="38100" cap="rnd">
              <a:solidFill>
                <a:srgbClr val="6E2B62"/>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'F6.'!$D$9:$D$149</c:f>
              <c:numCache>
                <c:formatCode>General</c:formatCode>
                <c:ptCount val="141"/>
                <c:pt idx="0">
                  <c:v>0.89950974214079094</c:v>
                </c:pt>
                <c:pt idx="1">
                  <c:v>1.5789896446325427</c:v>
                </c:pt>
                <c:pt idx="2">
                  <c:v>-1.2671942351361366E-2</c:v>
                </c:pt>
                <c:pt idx="3">
                  <c:v>1.3832688955737737</c:v>
                </c:pt>
                <c:pt idx="4">
                  <c:v>2.8587939114885534</c:v>
                </c:pt>
                <c:pt idx="5">
                  <c:v>2.8627808188680737</c:v>
                </c:pt>
                <c:pt idx="6">
                  <c:v>3.2051330346882114</c:v>
                </c:pt>
                <c:pt idx="7">
                  <c:v>3.3090826951714241</c:v>
                </c:pt>
                <c:pt idx="8">
                  <c:v>3.0509901987996804</c:v>
                </c:pt>
                <c:pt idx="9">
                  <c:v>3.7041644120960178</c:v>
                </c:pt>
                <c:pt idx="10">
                  <c:v>3.4836482913631479</c:v>
                </c:pt>
                <c:pt idx="11">
                  <c:v>3.5810431465996779</c:v>
                </c:pt>
                <c:pt idx="12">
                  <c:v>4.2725091253621246</c:v>
                </c:pt>
                <c:pt idx="13">
                  <c:v>4.7806332091988883</c:v>
                </c:pt>
                <c:pt idx="14">
                  <c:v>4.4560738683502379</c:v>
                </c:pt>
                <c:pt idx="15">
                  <c:v>3.6274049852393979</c:v>
                </c:pt>
                <c:pt idx="16">
                  <c:v>2.2611269866157255</c:v>
                </c:pt>
                <c:pt idx="17">
                  <c:v>2.2396769308398463</c:v>
                </c:pt>
                <c:pt idx="18">
                  <c:v>2.7066929987436228</c:v>
                </c:pt>
                <c:pt idx="19">
                  <c:v>2.2637706208379358</c:v>
                </c:pt>
                <c:pt idx="20">
                  <c:v>1.1172745921942848</c:v>
                </c:pt>
                <c:pt idx="21">
                  <c:v>1.1552727035208283</c:v>
                </c:pt>
                <c:pt idx="22">
                  <c:v>1.6587001171536184</c:v>
                </c:pt>
                <c:pt idx="23">
                  <c:v>1.4159290351310698</c:v>
                </c:pt>
                <c:pt idx="24">
                  <c:v>1.833854567320762</c:v>
                </c:pt>
                <c:pt idx="25">
                  <c:v>1.4554124670211415</c:v>
                </c:pt>
                <c:pt idx="26">
                  <c:v>0.53721974528970273</c:v>
                </c:pt>
                <c:pt idx="27">
                  <c:v>1.1636454590414695</c:v>
                </c:pt>
                <c:pt idx="28">
                  <c:v>1.8869627262965765</c:v>
                </c:pt>
                <c:pt idx="29">
                  <c:v>3.2673528030971997</c:v>
                </c:pt>
                <c:pt idx="30">
                  <c:v>2.9475794998650811</c:v>
                </c:pt>
                <c:pt idx="31">
                  <c:v>2.9587603178029021</c:v>
                </c:pt>
                <c:pt idx="32">
                  <c:v>4.9362217030945175</c:v>
                </c:pt>
                <c:pt idx="33">
                  <c:v>4.2911428763413282</c:v>
                </c:pt>
                <c:pt idx="34">
                  <c:v>3.8646211035348932</c:v>
                </c:pt>
                <c:pt idx="35">
                  <c:v>3.8280340005999394</c:v>
                </c:pt>
                <c:pt idx="36">
                  <c:v>4.163646218769089</c:v>
                </c:pt>
                <c:pt idx="37">
                  <c:v>4.3982901765967934</c:v>
                </c:pt>
                <c:pt idx="38">
                  <c:v>5.8843626451206994</c:v>
                </c:pt>
                <c:pt idx="39">
                  <c:v>5.8084115022717633</c:v>
                </c:pt>
                <c:pt idx="40">
                  <c:v>5.2333878803572906</c:v>
                </c:pt>
                <c:pt idx="41">
                  <c:v>4.133886879366556</c:v>
                </c:pt>
                <c:pt idx="42">
                  <c:v>5.6642640125410715</c:v>
                </c:pt>
                <c:pt idx="43">
                  <c:v>4.6762810973583386</c:v>
                </c:pt>
                <c:pt idx="44">
                  <c:v>4.3771836381795239</c:v>
                </c:pt>
                <c:pt idx="45">
                  <c:v>3.9243078937627858</c:v>
                </c:pt>
                <c:pt idx="46">
                  <c:v>5.424330904309441</c:v>
                </c:pt>
                <c:pt idx="47">
                  <c:v>6.2404703525959402</c:v>
                </c:pt>
                <c:pt idx="48">
                  <c:v>5.801027178063455</c:v>
                </c:pt>
                <c:pt idx="49">
                  <c:v>5.8928599252966318</c:v>
                </c:pt>
                <c:pt idx="50">
                  <c:v>6.2214325834889168</c:v>
                </c:pt>
                <c:pt idx="51">
                  <c:v>6.1081300898335549</c:v>
                </c:pt>
                <c:pt idx="52">
                  <c:v>6.8968157362400264</c:v>
                </c:pt>
                <c:pt idx="53">
                  <c:v>7.5577290915505815</c:v>
                </c:pt>
                <c:pt idx="54">
                  <c:v>5.8477018448223639</c:v>
                </c:pt>
                <c:pt idx="55">
                  <c:v>7.2620475816990213</c:v>
                </c:pt>
                <c:pt idx="56">
                  <c:v>7.1569462788271494</c:v>
                </c:pt>
                <c:pt idx="57">
                  <c:v>7.8253449496618996</c:v>
                </c:pt>
                <c:pt idx="58">
                  <c:v>6.5990655868984565</c:v>
                </c:pt>
                <c:pt idx="59">
                  <c:v>6.3188147559428209</c:v>
                </c:pt>
                <c:pt idx="60">
                  <c:v>5.8285027839364432</c:v>
                </c:pt>
                <c:pt idx="61">
                  <c:v>6.2899995822610606</c:v>
                </c:pt>
                <c:pt idx="62">
                  <c:v>5.998754469887734</c:v>
                </c:pt>
                <c:pt idx="63">
                  <c:v>6.0873855846202112</c:v>
                </c:pt>
                <c:pt idx="64">
                  <c:v>6.0818489293106159</c:v>
                </c:pt>
                <c:pt idx="65">
                  <c:v>5.217669780523968</c:v>
                </c:pt>
                <c:pt idx="66">
                  <c:v>5.5414671244889924</c:v>
                </c:pt>
                <c:pt idx="67">
                  <c:v>5.1196940514706339</c:v>
                </c:pt>
                <c:pt idx="68">
                  <c:v>2.4491711657332971</c:v>
                </c:pt>
                <c:pt idx="69">
                  <c:v>2.6207346982531261</c:v>
                </c:pt>
                <c:pt idx="70">
                  <c:v>2.5562323027308635</c:v>
                </c:pt>
                <c:pt idx="71">
                  <c:v>1.9919500908040566</c:v>
                </c:pt>
                <c:pt idx="72">
                  <c:v>2.7261799476228794</c:v>
                </c:pt>
                <c:pt idx="73">
                  <c:v>1.9724899364899868</c:v>
                </c:pt>
                <c:pt idx="74">
                  <c:v>3.4342753102925982</c:v>
                </c:pt>
                <c:pt idx="75">
                  <c:v>3.8955716049572389</c:v>
                </c:pt>
                <c:pt idx="76">
                  <c:v>3.7428075932809746</c:v>
                </c:pt>
                <c:pt idx="77">
                  <c:v>3.3150853817915786</c:v>
                </c:pt>
                <c:pt idx="78">
                  <c:v>3.3851007555342387</c:v>
                </c:pt>
                <c:pt idx="79">
                  <c:v>2.9623219213260068</c:v>
                </c:pt>
                <c:pt idx="80">
                  <c:v>3.7116569196757259</c:v>
                </c:pt>
                <c:pt idx="81">
                  <c:v>3.1685341771088877</c:v>
                </c:pt>
                <c:pt idx="82">
                  <c:v>3.3587677648301248</c:v>
                </c:pt>
                <c:pt idx="83">
                  <c:v>3.190357369176438</c:v>
                </c:pt>
                <c:pt idx="84">
                  <c:v>2.6927361901771452</c:v>
                </c:pt>
                <c:pt idx="85">
                  <c:v>2.3097048077554208</c:v>
                </c:pt>
                <c:pt idx="86">
                  <c:v>0.52253957487834046</c:v>
                </c:pt>
                <c:pt idx="87">
                  <c:v>1.0486208259321761E-2</c:v>
                </c:pt>
                <c:pt idx="88">
                  <c:v>-1.0481935230342134</c:v>
                </c:pt>
                <c:pt idx="89">
                  <c:v>-0.29325674320120393</c:v>
                </c:pt>
                <c:pt idx="90">
                  <c:v>0.20699423433333147</c:v>
                </c:pt>
                <c:pt idx="91">
                  <c:v>1.0664222667948027</c:v>
                </c:pt>
                <c:pt idx="92">
                  <c:v>2.3138037166350203</c:v>
                </c:pt>
                <c:pt idx="93">
                  <c:v>3.205128732949166</c:v>
                </c:pt>
                <c:pt idx="94">
                  <c:v>3.9702424570722497</c:v>
                </c:pt>
                <c:pt idx="95">
                  <c:v>7.0564240650212078</c:v>
                </c:pt>
                <c:pt idx="96">
                  <c:v>7.1226903814711058</c:v>
                </c:pt>
                <c:pt idx="97">
                  <c:v>8.5122227171794265</c:v>
                </c:pt>
                <c:pt idx="98">
                  <c:v>10.721239212821768</c:v>
                </c:pt>
                <c:pt idx="99">
                  <c:v>11.691262053198763</c:v>
                </c:pt>
                <c:pt idx="100">
                  <c:v>13.455104136226467</c:v>
                </c:pt>
                <c:pt idx="101">
                  <c:v>13.578425693862496</c:v>
                </c:pt>
                <c:pt idx="102">
                  <c:v>13.875851070288924</c:v>
                </c:pt>
                <c:pt idx="103">
                  <c:v>15.408624443695498</c:v>
                </c:pt>
                <c:pt idx="104">
                  <c:v>16.638882795715183</c:v>
                </c:pt>
                <c:pt idx="105">
                  <c:v>16.651978190447757</c:v>
                </c:pt>
                <c:pt idx="106">
                  <c:v>16.176711271642056</c:v>
                </c:pt>
                <c:pt idx="107">
                  <c:v>13.510859897637022</c:v>
                </c:pt>
                <c:pt idx="108">
                  <c:v>14.531955607381247</c:v>
                </c:pt>
                <c:pt idx="109">
                  <c:v>12.660256282351895</c:v>
                </c:pt>
                <c:pt idx="110">
                  <c:v>10.276819498986297</c:v>
                </c:pt>
                <c:pt idx="111">
                  <c:v>8.8674022935365144</c:v>
                </c:pt>
                <c:pt idx="112">
                  <c:v>7.8805987419799592</c:v>
                </c:pt>
                <c:pt idx="113">
                  <c:v>7.8818977908503287</c:v>
                </c:pt>
                <c:pt idx="114">
                  <c:v>6.8508963729740744</c:v>
                </c:pt>
                <c:pt idx="115">
                  <c:v>4.9558161500327627</c:v>
                </c:pt>
                <c:pt idx="116">
                  <c:v>3.7902912521315413</c:v>
                </c:pt>
                <c:pt idx="117">
                  <c:v>2.6876980634894814</c:v>
                </c:pt>
                <c:pt idx="118">
                  <c:v>1.2863469776169407</c:v>
                </c:pt>
                <c:pt idx="119">
                  <c:v>0.19201112137069101</c:v>
                </c:pt>
                <c:pt idx="120">
                  <c:v>-1.2945137733297409</c:v>
                </c:pt>
                <c:pt idx="121">
                  <c:v>-1.5646780893605783</c:v>
                </c:pt>
                <c:pt idx="122">
                  <c:v>-1.1310506889621244</c:v>
                </c:pt>
                <c:pt idx="123">
                  <c:v>-1.4069688818294666</c:v>
                </c:pt>
                <c:pt idx="124">
                  <c:v>-1.7721367156815098</c:v>
                </c:pt>
                <c:pt idx="125">
                  <c:v>-2.3463907380958169</c:v>
                </c:pt>
                <c:pt idx="126">
                  <c:v>-2.5580022350428244</c:v>
                </c:pt>
                <c:pt idx="127">
                  <c:v>-3.0897761288683814</c:v>
                </c:pt>
                <c:pt idx="128">
                  <c:v>-2.4655138723740833</c:v>
                </c:pt>
                <c:pt idx="129">
                  <c:v>-2.0796909289232968</c:v>
                </c:pt>
                <c:pt idx="130">
                  <c:v>-1.4540371834342469</c:v>
                </c:pt>
                <c:pt idx="131">
                  <c:v>-0.53645502578740911</c:v>
                </c:pt>
                <c:pt idx="132">
                  <c:v>-0.35052779043946308</c:v>
                </c:pt>
                <c:pt idx="133">
                  <c:v>0.20777082198323318</c:v>
                </c:pt>
                <c:pt idx="134">
                  <c:v>-7.7303150156779118E-2</c:v>
                </c:pt>
                <c:pt idx="135">
                  <c:v>0.64512217174959641</c:v>
                </c:pt>
                <c:pt idx="136">
                  <c:v>1.3272733615399679</c:v>
                </c:pt>
                <c:pt idx="137">
                  <c:v>1.2980267351644841</c:v>
                </c:pt>
                <c:pt idx="138">
                  <c:v>2.1537580397589515</c:v>
                </c:pt>
                <c:pt idx="139">
                  <c:v>2.380429739327024</c:v>
                </c:pt>
                <c:pt idx="140">
                  <c:v>2.0608880659708855</c:v>
                </c:pt>
              </c:numCache>
            </c:numRef>
          </c:val>
          <c:smooth val="0"/>
          <c:extLst>
            <c:ext xmlns:c16="http://schemas.microsoft.com/office/drawing/2014/chart" uri="{C3380CC4-5D6E-409C-BE32-E72D297353CC}">
              <c16:uniqueId val="{00000002-8CD9-486B-8F79-E3F7B4BF86F1}"/>
            </c:ext>
          </c:extLst>
        </c:ser>
        <c:dLbls>
          <c:showLegendKey val="0"/>
          <c:showVal val="0"/>
          <c:showCatName val="0"/>
          <c:showSerName val="0"/>
          <c:showPercent val="0"/>
          <c:showBubbleSize val="0"/>
        </c:dLbls>
        <c:smooth val="0"/>
        <c:axId val="517726632"/>
        <c:axId val="517737456"/>
      </c:lineChart>
      <c:dateAx>
        <c:axId val="517726632"/>
        <c:scaling>
          <c:orientation val="minMax"/>
          <c:min val="42005"/>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'F7.'!$B$8</c:f>
              <c:strCache>
                <c:ptCount val="1"/>
                <c:pt idx="0">
                  <c:v>Aktiepriser</c:v>
                </c:pt>
              </c:strCache>
            </c:strRef>
          </c:tx>
          <c:spPr>
            <a:solidFill>
              <a:srgbClr val="006A7D"/>
            </a:solidFill>
            <a:ln w="38100" cap="sq">
              <a:solidFill>
                <a:srgbClr val="006A7D"/>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'F7.'!$B$9:$B$154</c:f>
              <c:numCache>
                <c:formatCode>0.00</c:formatCode>
                <c:ptCount val="146"/>
                <c:pt idx="0">
                  <c:v>0.19872493207762271</c:v>
                </c:pt>
                <c:pt idx="1">
                  <c:v>0.15205032457571849</c:v>
                </c:pt>
                <c:pt idx="2">
                  <c:v>0.1379150900581006</c:v>
                </c:pt>
                <c:pt idx="3">
                  <c:v>0.10132967865245721</c:v>
                </c:pt>
                <c:pt idx="4">
                  <c:v>8.1952048202301141E-3</c:v>
                </c:pt>
                <c:pt idx="5">
                  <c:v>4.6115831090840387E-2</c:v>
                </c:pt>
                <c:pt idx="6">
                  <c:v>-0.1965077207904303</c:v>
                </c:pt>
                <c:pt idx="7">
                  <c:v>-7.2798307108531718E-2</c:v>
                </c:pt>
                <c:pt idx="8">
                  <c:v>-5.7790124557701078E-2</c:v>
                </c:pt>
                <c:pt idx="9">
                  <c:v>-7.9756437066517111E-2</c:v>
                </c:pt>
                <c:pt idx="10">
                  <c:v>-0.14277834305448131</c:v>
                </c:pt>
                <c:pt idx="11">
                  <c:v>-0.22486503824178469</c:v>
                </c:pt>
                <c:pt idx="12">
                  <c:v>-0.22519329126150309</c:v>
                </c:pt>
                <c:pt idx="13">
                  <c:v>-0.27089060751486682</c:v>
                </c:pt>
                <c:pt idx="14">
                  <c:v>-0.33687187232325611</c:v>
                </c:pt>
                <c:pt idx="15">
                  <c:v>-0.26537414814186322</c:v>
                </c:pt>
                <c:pt idx="16">
                  <c:v>-0.21123000047406601</c:v>
                </c:pt>
                <c:pt idx="17">
                  <c:v>-0.22330103171326349</c:v>
                </c:pt>
                <c:pt idx="18">
                  <c:v>-4.8273320943617764E-3</c:v>
                </c:pt>
                <c:pt idx="19">
                  <c:v>6.8824762458720296E-2</c:v>
                </c:pt>
                <c:pt idx="20">
                  <c:v>-3.475969182185102E-2</c:v>
                </c:pt>
                <c:pt idx="21">
                  <c:v>-5.2664176620582863E-2</c:v>
                </c:pt>
                <c:pt idx="22">
                  <c:v>1.0961825751466049E-4</c:v>
                </c:pt>
                <c:pt idx="23">
                  <c:v>8.5318473418500893E-2</c:v>
                </c:pt>
                <c:pt idx="24">
                  <c:v>3.3029137396654432E-2</c:v>
                </c:pt>
                <c:pt idx="25">
                  <c:v>0.15836965661626359</c:v>
                </c:pt>
                <c:pt idx="26">
                  <c:v>0.44779056719975929</c:v>
                </c:pt>
                <c:pt idx="27">
                  <c:v>0.18601394847221109</c:v>
                </c:pt>
                <c:pt idx="28">
                  <c:v>0.20080911758095901</c:v>
                </c:pt>
                <c:pt idx="29">
                  <c:v>0.1837096886370011</c:v>
                </c:pt>
                <c:pt idx="30">
                  <c:v>0.10646748206432741</c:v>
                </c:pt>
                <c:pt idx="31">
                  <c:v>0.14510193200799851</c:v>
                </c:pt>
                <c:pt idx="32">
                  <c:v>0.24357290046598859</c:v>
                </c:pt>
                <c:pt idx="33">
                  <c:v>0.31635224178869681</c:v>
                </c:pt>
                <c:pt idx="34">
                  <c:v>0.35978355662164502</c:v>
                </c:pt>
                <c:pt idx="35">
                  <c:v>0.27860820467962938</c:v>
                </c:pt>
                <c:pt idx="36">
                  <c:v>0.42789518152774991</c:v>
                </c:pt>
                <c:pt idx="37">
                  <c:v>0.3780087606387188</c:v>
                </c:pt>
                <c:pt idx="38">
                  <c:v>0.1091213204556731</c:v>
                </c:pt>
                <c:pt idx="39">
                  <c:v>0.24025595427127189</c:v>
                </c:pt>
                <c:pt idx="40">
                  <c:v>0.22027780930623209</c:v>
                </c:pt>
                <c:pt idx="41">
                  <c:v>0.25488087811785709</c:v>
                </c:pt>
                <c:pt idx="42">
                  <c:v>0.22262271822416549</c:v>
                </c:pt>
                <c:pt idx="43">
                  <c:v>0.37466874720674448</c:v>
                </c:pt>
                <c:pt idx="44">
                  <c:v>0.36521506605920689</c:v>
                </c:pt>
                <c:pt idx="45">
                  <c:v>0.25520132647011778</c:v>
                </c:pt>
                <c:pt idx="46">
                  <c:v>0.16375586189485411</c:v>
                </c:pt>
                <c:pt idx="47">
                  <c:v>0.1194322070769223</c:v>
                </c:pt>
                <c:pt idx="48">
                  <c:v>-6.3034149017276178E-2</c:v>
                </c:pt>
                <c:pt idx="49">
                  <c:v>-7.3329929660810811E-2</c:v>
                </c:pt>
                <c:pt idx="50">
                  <c:v>-5.7346086820722918E-2</c:v>
                </c:pt>
                <c:pt idx="51">
                  <c:v>-3.73364095838239E-2</c:v>
                </c:pt>
                <c:pt idx="52">
                  <c:v>-7.4251451645813482E-2</c:v>
                </c:pt>
                <c:pt idx="53">
                  <c:v>-0.19101484413828859</c:v>
                </c:pt>
                <c:pt idx="54">
                  <c:v>-0.268478406119324</c:v>
                </c:pt>
                <c:pt idx="55">
                  <c:v>-0.31341057474734629</c:v>
                </c:pt>
                <c:pt idx="56">
                  <c:v>-0.35092293701330518</c:v>
                </c:pt>
                <c:pt idx="57">
                  <c:v>-0.31717848247041303</c:v>
                </c:pt>
                <c:pt idx="58">
                  <c:v>-0.29410578534687659</c:v>
                </c:pt>
                <c:pt idx="59">
                  <c:v>-0.23817607495572121</c:v>
                </c:pt>
                <c:pt idx="60">
                  <c:v>-0.16012121001884211</c:v>
                </c:pt>
                <c:pt idx="61">
                  <c:v>-0.16636352363698431</c:v>
                </c:pt>
                <c:pt idx="62">
                  <c:v>-8.4138662518656926E-2</c:v>
                </c:pt>
                <c:pt idx="63">
                  <c:v>-0.130986748835247</c:v>
                </c:pt>
                <c:pt idx="64">
                  <c:v>-9.9611768682430643E-2</c:v>
                </c:pt>
                <c:pt idx="65">
                  <c:v>3.2483894581458672E-2</c:v>
                </c:pt>
                <c:pt idx="66">
                  <c:v>0.27994062358538901</c:v>
                </c:pt>
                <c:pt idx="67">
                  <c:v>0.25863564880076523</c:v>
                </c:pt>
                <c:pt idx="68">
                  <c:v>0.42026530677911123</c:v>
                </c:pt>
                <c:pt idx="69">
                  <c:v>0.2255442272974672</c:v>
                </c:pt>
                <c:pt idx="70">
                  <c:v>0.23116783398758989</c:v>
                </c:pt>
                <c:pt idx="71">
                  <c:v>0.22699326669597941</c:v>
                </c:pt>
                <c:pt idx="72">
                  <c:v>0.21237124445574501</c:v>
                </c:pt>
                <c:pt idx="73">
                  <c:v>0.22588032286120369</c:v>
                </c:pt>
                <c:pt idx="74">
                  <c:v>0.19010824264722981</c:v>
                </c:pt>
                <c:pt idx="75">
                  <c:v>8.2563251696412945E-2</c:v>
                </c:pt>
                <c:pt idx="76">
                  <c:v>-6.2303499603969326E-3</c:v>
                </c:pt>
                <c:pt idx="77">
                  <c:v>-8.4763670745528277E-2</c:v>
                </c:pt>
                <c:pt idx="78">
                  <c:v>-0.1628898538711791</c:v>
                </c:pt>
                <c:pt idx="79">
                  <c:v>-0.23342218613873891</c:v>
                </c:pt>
                <c:pt idx="80">
                  <c:v>-0.26573377149026212</c:v>
                </c:pt>
                <c:pt idx="81">
                  <c:v>-0.19191636580657229</c:v>
                </c:pt>
                <c:pt idx="82">
                  <c:v>-0.17579980813992899</c:v>
                </c:pt>
                <c:pt idx="83">
                  <c:v>-0.19115770720650849</c:v>
                </c:pt>
                <c:pt idx="84">
                  <c:v>-0.18617254769376479</c:v>
                </c:pt>
                <c:pt idx="85">
                  <c:v>-0.20505920815805401</c:v>
                </c:pt>
                <c:pt idx="86">
                  <c:v>-0.1642953769503242</c:v>
                </c:pt>
                <c:pt idx="87">
                  <c:v>-0.100759342544402</c:v>
                </c:pt>
                <c:pt idx="88">
                  <c:v>-5.7141398052357358E-2</c:v>
                </c:pt>
                <c:pt idx="89">
                  <c:v>-1.6836240867240081E-2</c:v>
                </c:pt>
                <c:pt idx="90">
                  <c:v>-5.5751893276880127E-2</c:v>
                </c:pt>
                <c:pt idx="91">
                  <c:v>6.8749271690514979E-2</c:v>
                </c:pt>
                <c:pt idx="92">
                  <c:v>0.13742938562153581</c:v>
                </c:pt>
                <c:pt idx="93">
                  <c:v>-7.2927765054973392E-3</c:v>
                </c:pt>
                <c:pt idx="94">
                  <c:v>-4.4070238756503538E-2</c:v>
                </c:pt>
                <c:pt idx="95">
                  <c:v>-5.6018759925343303E-2</c:v>
                </c:pt>
                <c:pt idx="96">
                  <c:v>-5.1290584312081278E-2</c:v>
                </c:pt>
                <c:pt idx="97">
                  <c:v>-5.1511847808403712E-2</c:v>
                </c:pt>
                <c:pt idx="98">
                  <c:v>-4.9301603529927171E-2</c:v>
                </c:pt>
                <c:pt idx="99">
                  <c:v>-5.0813542091705008E-2</c:v>
                </c:pt>
                <c:pt idx="100">
                  <c:v>-2.8538398356108559E-2</c:v>
                </c:pt>
                <c:pt idx="101">
                  <c:v>-6.6870270499000944E-3</c:v>
                </c:pt>
                <c:pt idx="102">
                  <c:v>0.1053703011077934</c:v>
                </c:pt>
                <c:pt idx="103">
                  <c:v>9.2956830382238398E-2</c:v>
                </c:pt>
                <c:pt idx="104">
                  <c:v>0.11546369420004821</c:v>
                </c:pt>
                <c:pt idx="105">
                  <c:v>0.11326042967619721</c:v>
                </c:pt>
                <c:pt idx="106">
                  <c:v>5.2998970076276471E-2</c:v>
                </c:pt>
                <c:pt idx="107">
                  <c:v>6.58081994090573E-2</c:v>
                </c:pt>
                <c:pt idx="108">
                  <c:v>-6.385682780626937E-4</c:v>
                </c:pt>
                <c:pt idx="109">
                  <c:v>3.76435927594005E-3</c:v>
                </c:pt>
                <c:pt idx="110">
                  <c:v>3.3613907912194408E-3</c:v>
                </c:pt>
                <c:pt idx="111">
                  <c:v>-1.258984460022647E-2</c:v>
                </c:pt>
                <c:pt idx="112">
                  <c:v>-9.2939726755122409E-3</c:v>
                </c:pt>
                <c:pt idx="113">
                  <c:v>-7.3245082836430556E-3</c:v>
                </c:pt>
                <c:pt idx="114">
                  <c:v>-1.0961825751466049E-4</c:v>
                </c:pt>
                <c:pt idx="115">
                  <c:v>-3.9729486624960522E-2</c:v>
                </c:pt>
                <c:pt idx="116">
                  <c:v>-0.1027230583978823</c:v>
                </c:pt>
                <c:pt idx="117">
                  <c:v>-6.5793526495630458E-2</c:v>
                </c:pt>
                <c:pt idx="118">
                  <c:v>-1.2695380947889931E-2</c:v>
                </c:pt>
                <c:pt idx="119">
                  <c:v>-0.1025713112844904</c:v>
                </c:pt>
                <c:pt idx="120">
                  <c:v>-3.8393495569824299E-2</c:v>
                </c:pt>
                <c:pt idx="121">
                  <c:v>-7.8169008704097164E-3</c:v>
                </c:pt>
                <c:pt idx="122">
                  <c:v>-4.3181635378713418E-2</c:v>
                </c:pt>
                <c:pt idx="123">
                  <c:v>-1.7797934508874059E-2</c:v>
                </c:pt>
                <c:pt idx="124">
                  <c:v>-0.1172668564107824</c:v>
                </c:pt>
                <c:pt idx="125">
                  <c:v>-6.7090206896522495E-2</c:v>
                </c:pt>
                <c:pt idx="126">
                  <c:v>-2.261884490414855E-2</c:v>
                </c:pt>
                <c:pt idx="127">
                  <c:v>1.6085502430625911E-2</c:v>
                </c:pt>
                <c:pt idx="128">
                  <c:v>9.1062526054485643E-2</c:v>
                </c:pt>
                <c:pt idx="129">
                  <c:v>0.10537844743000289</c:v>
                </c:pt>
                <c:pt idx="130">
                  <c:v>7.4598072256716108E-2</c:v>
                </c:pt>
                <c:pt idx="131">
                  <c:v>0.2367963262597102</c:v>
                </c:pt>
                <c:pt idx="132">
                  <c:v>6.3167549468024844E-2</c:v>
                </c:pt>
                <c:pt idx="133">
                  <c:v>-5.9653421912435819E-2</c:v>
                </c:pt>
                <c:pt idx="134">
                  <c:v>-9.1770322617899511E-2</c:v>
                </c:pt>
                <c:pt idx="135">
                  <c:v>-9.2694829795427952E-2</c:v>
                </c:pt>
                <c:pt idx="136">
                  <c:v>3.4133458529709997E-2</c:v>
                </c:pt>
                <c:pt idx="137">
                  <c:v>-4.4959646418542942E-2</c:v>
                </c:pt>
                <c:pt idx="138">
                  <c:v>-0.1244602820320866</c:v>
                </c:pt>
                <c:pt idx="139">
                  <c:v>-9.558314160585446E-2</c:v>
                </c:pt>
                <c:pt idx="140">
                  <c:v>-0.1198017771703077</c:v>
                </c:pt>
                <c:pt idx="141">
                  <c:v>-0.1340751525792005</c:v>
                </c:pt>
                <c:pt idx="142">
                  <c:v>-0.11924389318480171</c:v>
                </c:pt>
                <c:pt idx="143">
                  <c:v>-0.17942883988389671</c:v>
                </c:pt>
                <c:pt idx="144">
                  <c:v>-0.1241769077578516</c:v>
                </c:pt>
                <c:pt idx="145">
                  <c:v>-2.9885386988004071E-2</c:v>
                </c:pt>
              </c:numCache>
            </c:numRef>
          </c:val>
          <c:extLst>
            <c:ext xmlns:c16="http://schemas.microsoft.com/office/drawing/2014/chart" uri="{C3380CC4-5D6E-409C-BE32-E72D297353CC}">
              <c16:uniqueId val="{00000000-63E8-40B6-A5ED-92A4A599547B}"/>
            </c:ext>
          </c:extLst>
        </c:ser>
        <c:ser>
          <c:idx val="1"/>
          <c:order val="1"/>
          <c:tx>
            <c:strRef>
              <c:f>'F7.'!$C$8</c:f>
              <c:strCache>
                <c:ptCount val="1"/>
                <c:pt idx="0">
                  <c:v>Bankkrediter</c:v>
                </c:pt>
              </c:strCache>
            </c:strRef>
          </c:tx>
          <c:spPr>
            <a:solidFill>
              <a:srgbClr val="F8971D"/>
            </a:solidFill>
            <a:ln w="38100" cap="sq">
              <a:solidFill>
                <a:srgbClr val="F8971D"/>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'F7.'!$C$9:$C$154</c:f>
              <c:numCache>
                <c:formatCode>0.00</c:formatCode>
                <c:ptCount val="146"/>
                <c:pt idx="0">
                  <c:v>0.39735771322630681</c:v>
                </c:pt>
                <c:pt idx="1">
                  <c:v>0.38475937295161211</c:v>
                </c:pt>
                <c:pt idx="2">
                  <c:v>0.38938616104373608</c:v>
                </c:pt>
                <c:pt idx="3">
                  <c:v>0.41072608868992189</c:v>
                </c:pt>
                <c:pt idx="4">
                  <c:v>0.41490720896542188</c:v>
                </c:pt>
                <c:pt idx="5">
                  <c:v>0.38001524891253469</c:v>
                </c:pt>
                <c:pt idx="6">
                  <c:v>0.32919719551064069</c:v>
                </c:pt>
                <c:pt idx="7">
                  <c:v>0.27772166851261199</c:v>
                </c:pt>
                <c:pt idx="8">
                  <c:v>0.21331788769138599</c:v>
                </c:pt>
                <c:pt idx="9">
                  <c:v>0.15399556688586249</c:v>
                </c:pt>
                <c:pt idx="10">
                  <c:v>7.5895386016455429E-2</c:v>
                </c:pt>
                <c:pt idx="11">
                  <c:v>9.9841283914156462E-5</c:v>
                </c:pt>
                <c:pt idx="12">
                  <c:v>-4.2683248032127578E-2</c:v>
                </c:pt>
                <c:pt idx="13">
                  <c:v>-4.3853832056462622E-2</c:v>
                </c:pt>
                <c:pt idx="14">
                  <c:v>-5.2472754636721103E-2</c:v>
                </c:pt>
                <c:pt idx="15">
                  <c:v>-4.2842267857498763E-2</c:v>
                </c:pt>
                <c:pt idx="16">
                  <c:v>-9.9841283914156462E-5</c:v>
                </c:pt>
                <c:pt idx="17">
                  <c:v>-6.7008669488760912E-3</c:v>
                </c:pt>
                <c:pt idx="18">
                  <c:v>-7.9686408556237914E-3</c:v>
                </c:pt>
                <c:pt idx="19">
                  <c:v>-5.4579159347949643E-2</c:v>
                </c:pt>
                <c:pt idx="20">
                  <c:v>-0.14192414611291729</c:v>
                </c:pt>
                <c:pt idx="21">
                  <c:v>-0.24504670598113201</c:v>
                </c:pt>
                <c:pt idx="22">
                  <c:v>-0.33896808753830732</c:v>
                </c:pt>
                <c:pt idx="23">
                  <c:v>-0.44097003888987019</c:v>
                </c:pt>
                <c:pt idx="24">
                  <c:v>-0.54666220920662667</c:v>
                </c:pt>
                <c:pt idx="25">
                  <c:v>-0.6048055640578256</c:v>
                </c:pt>
                <c:pt idx="26">
                  <c:v>-0.63692088225899035</c:v>
                </c:pt>
                <c:pt idx="27">
                  <c:v>-0.6208162431596228</c:v>
                </c:pt>
                <c:pt idx="28">
                  <c:v>-0.58455699988504561</c:v>
                </c:pt>
                <c:pt idx="29">
                  <c:v>-0.52711976259799465</c:v>
                </c:pt>
                <c:pt idx="30">
                  <c:v>-0.47843849552744749</c:v>
                </c:pt>
                <c:pt idx="31">
                  <c:v>-0.40954870702809898</c:v>
                </c:pt>
                <c:pt idx="32">
                  <c:v>-0.31346074299509119</c:v>
                </c:pt>
                <c:pt idx="33">
                  <c:v>-0.2491707923479298</c:v>
                </c:pt>
                <c:pt idx="34">
                  <c:v>-0.18519170280548969</c:v>
                </c:pt>
                <c:pt idx="35">
                  <c:v>-0.14304764463483149</c:v>
                </c:pt>
                <c:pt idx="36">
                  <c:v>-0.1133488719410493</c:v>
                </c:pt>
                <c:pt idx="37">
                  <c:v>-8.3429810430184395E-2</c:v>
                </c:pt>
                <c:pt idx="38">
                  <c:v>-3.9995254348344063E-2</c:v>
                </c:pt>
                <c:pt idx="39">
                  <c:v>-3.235061994901943E-2</c:v>
                </c:pt>
                <c:pt idx="40">
                  <c:v>-4.7489042780340773E-2</c:v>
                </c:pt>
                <c:pt idx="41">
                  <c:v>-2.9910733838821049E-2</c:v>
                </c:pt>
                <c:pt idx="42">
                  <c:v>-3.3676477217965323E-2</c:v>
                </c:pt>
                <c:pt idx="43">
                  <c:v>-2.361878993013089E-2</c:v>
                </c:pt>
                <c:pt idx="44">
                  <c:v>-7.7440950662393312E-3</c:v>
                </c:pt>
                <c:pt idx="45">
                  <c:v>-3.8101096970208317E-2</c:v>
                </c:pt>
                <c:pt idx="46">
                  <c:v>-5.021066079925051E-2</c:v>
                </c:pt>
                <c:pt idx="47">
                  <c:v>-3.4964202884016422E-2</c:v>
                </c:pt>
                <c:pt idx="48">
                  <c:v>-1.6541267036335749E-2</c:v>
                </c:pt>
                <c:pt idx="49">
                  <c:v>2.928997620067917E-2</c:v>
                </c:pt>
                <c:pt idx="50">
                  <c:v>8.4197478803428316E-2</c:v>
                </c:pt>
                <c:pt idx="51">
                  <c:v>0.11797769935984979</c:v>
                </c:pt>
                <c:pt idx="52">
                  <c:v>0.13240746231700359</c:v>
                </c:pt>
                <c:pt idx="53">
                  <c:v>0.13879626420211211</c:v>
                </c:pt>
                <c:pt idx="54">
                  <c:v>0.1256544233111255</c:v>
                </c:pt>
                <c:pt idx="55">
                  <c:v>9.9383863440503317E-2</c:v>
                </c:pt>
                <c:pt idx="56">
                  <c:v>7.4088198225409851E-2</c:v>
                </c:pt>
                <c:pt idx="57">
                  <c:v>3.5937961391418312E-2</c:v>
                </c:pt>
                <c:pt idx="58">
                  <c:v>-2.9804986965304061E-2</c:v>
                </c:pt>
                <c:pt idx="59">
                  <c:v>-7.2872033347406787E-2</c:v>
                </c:pt>
                <c:pt idx="60">
                  <c:v>-9.6094404260747363E-2</c:v>
                </c:pt>
                <c:pt idx="61">
                  <c:v>-0.10075790624593239</c:v>
                </c:pt>
                <c:pt idx="62">
                  <c:v>-9.0788811557365581E-2</c:v>
                </c:pt>
                <c:pt idx="63">
                  <c:v>-8.8105553578194412E-2</c:v>
                </c:pt>
                <c:pt idx="64">
                  <c:v>-6.2885881272624775E-2</c:v>
                </c:pt>
                <c:pt idx="65">
                  <c:v>-3.8106463453448897E-2</c:v>
                </c:pt>
                <c:pt idx="66">
                  <c:v>1.5922843775811341E-2</c:v>
                </c:pt>
                <c:pt idx="67">
                  <c:v>6.902170235318994E-2</c:v>
                </c:pt>
                <c:pt idx="68">
                  <c:v>0.1097169939910581</c:v>
                </c:pt>
                <c:pt idx="69">
                  <c:v>0.15578615429603709</c:v>
                </c:pt>
                <c:pt idx="70">
                  <c:v>0.18728074574462319</c:v>
                </c:pt>
                <c:pt idx="71">
                  <c:v>0.2107275613985525</c:v>
                </c:pt>
                <c:pt idx="72">
                  <c:v>0.19809432115381159</c:v>
                </c:pt>
                <c:pt idx="73">
                  <c:v>0.1876673661592857</c:v>
                </c:pt>
                <c:pt idx="74">
                  <c:v>0.18466489107016171</c:v>
                </c:pt>
                <c:pt idx="75">
                  <c:v>0.1836304311098387</c:v>
                </c:pt>
                <c:pt idx="76">
                  <c:v>0.20752132818756011</c:v>
                </c:pt>
                <c:pt idx="77">
                  <c:v>0.22495105753294831</c:v>
                </c:pt>
                <c:pt idx="78">
                  <c:v>0.2472362508333146</c:v>
                </c:pt>
                <c:pt idx="79">
                  <c:v>0.32497129014260739</c:v>
                </c:pt>
                <c:pt idx="80">
                  <c:v>0.42063332050062291</c:v>
                </c:pt>
                <c:pt idx="81">
                  <c:v>0.48783820309695669</c:v>
                </c:pt>
                <c:pt idx="82">
                  <c:v>0.51325466771967754</c:v>
                </c:pt>
                <c:pt idx="83">
                  <c:v>0.48875434938623452</c:v>
                </c:pt>
                <c:pt idx="84">
                  <c:v>0.40678411166503881</c:v>
                </c:pt>
                <c:pt idx="85">
                  <c:v>0.31348737103099761</c:v>
                </c:pt>
                <c:pt idx="86">
                  <c:v>0.21697190697886129</c:v>
                </c:pt>
                <c:pt idx="87">
                  <c:v>7.7288461985497853E-2</c:v>
                </c:pt>
                <c:pt idx="88">
                  <c:v>-4.7462794313511192E-2</c:v>
                </c:pt>
                <c:pt idx="89">
                  <c:v>-0.1331945862115739</c:v>
                </c:pt>
                <c:pt idx="90">
                  <c:v>-0.18377104419808679</c:v>
                </c:pt>
                <c:pt idx="91">
                  <c:v>-0.17709120345903909</c:v>
                </c:pt>
                <c:pt idx="92">
                  <c:v>-0.12537418743553569</c:v>
                </c:pt>
                <c:pt idx="93">
                  <c:v>-5.427004176074951E-2</c:v>
                </c:pt>
                <c:pt idx="94">
                  <c:v>1.6031777046901272E-2</c:v>
                </c:pt>
                <c:pt idx="95">
                  <c:v>8.2334811414604872E-2</c:v>
                </c:pt>
                <c:pt idx="96">
                  <c:v>0.12882213672867271</c:v>
                </c:pt>
                <c:pt idx="97">
                  <c:v>0.14542967983778021</c:v>
                </c:pt>
                <c:pt idx="98">
                  <c:v>0.14905717402373159</c:v>
                </c:pt>
                <c:pt idx="99">
                  <c:v>0.125681234439177</c:v>
                </c:pt>
                <c:pt idx="100">
                  <c:v>9.0548148138610535E-2</c:v>
                </c:pt>
                <c:pt idx="101">
                  <c:v>5.8731107224756808E-2</c:v>
                </c:pt>
                <c:pt idx="102">
                  <c:v>2.954676911733525E-2</c:v>
                </c:pt>
                <c:pt idx="103">
                  <c:v>1.922974307990475E-2</c:v>
                </c:pt>
                <c:pt idx="104">
                  <c:v>3.9828315693647594E-3</c:v>
                </c:pt>
                <c:pt idx="105">
                  <c:v>-2.4658097327015151E-2</c:v>
                </c:pt>
                <c:pt idx="106">
                  <c:v>-4.1650957535123843E-2</c:v>
                </c:pt>
                <c:pt idx="107">
                  <c:v>-6.1805037837318881E-2</c:v>
                </c:pt>
                <c:pt idx="108">
                  <c:v>-5.6254637514034957E-2</c:v>
                </c:pt>
                <c:pt idx="109">
                  <c:v>-5.0230540043815337E-2</c:v>
                </c:pt>
                <c:pt idx="110">
                  <c:v>-4.2834317165701553E-2</c:v>
                </c:pt>
                <c:pt idx="111">
                  <c:v>-4.4567775156797378E-2</c:v>
                </c:pt>
                <c:pt idx="112">
                  <c:v>-4.8991744876579507E-2</c:v>
                </c:pt>
                <c:pt idx="113">
                  <c:v>-1.1334885075815161E-2</c:v>
                </c:pt>
                <c:pt idx="114">
                  <c:v>1.4762010053281619E-2</c:v>
                </c:pt>
                <c:pt idx="115">
                  <c:v>5.4765690632554737E-2</c:v>
                </c:pt>
                <c:pt idx="116">
                  <c:v>7.447771616959814E-2</c:v>
                </c:pt>
                <c:pt idx="117">
                  <c:v>8.1004994986102863E-2</c:v>
                </c:pt>
                <c:pt idx="118">
                  <c:v>8.7902243417084913E-2</c:v>
                </c:pt>
                <c:pt idx="119">
                  <c:v>9.3432263546921898E-2</c:v>
                </c:pt>
                <c:pt idx="120">
                  <c:v>0.1043572606435532</c:v>
                </c:pt>
                <c:pt idx="121">
                  <c:v>8.4591744418591949E-2</c:v>
                </c:pt>
                <c:pt idx="122">
                  <c:v>6.2722412079458306E-2</c:v>
                </c:pt>
                <c:pt idx="123">
                  <c:v>3.3611694301840911E-2</c:v>
                </c:pt>
                <c:pt idx="124">
                  <c:v>9.1708601065661963E-3</c:v>
                </c:pt>
                <c:pt idx="125">
                  <c:v>5.9512869628822053E-2</c:v>
                </c:pt>
                <c:pt idx="126">
                  <c:v>7.4689568819340538E-2</c:v>
                </c:pt>
                <c:pt idx="127">
                  <c:v>8.6793574765202483E-2</c:v>
                </c:pt>
                <c:pt idx="128">
                  <c:v>8.71143556326303E-2</c:v>
                </c:pt>
                <c:pt idx="129">
                  <c:v>1.6394931876516809E-2</c:v>
                </c:pt>
                <c:pt idx="130">
                  <c:v>-7.4508287286501164E-3</c:v>
                </c:pt>
                <c:pt idx="131">
                  <c:v>-3.5514629870724367E-2</c:v>
                </c:pt>
                <c:pt idx="132">
                  <c:v>-3.6447894550086013E-2</c:v>
                </c:pt>
                <c:pt idx="133">
                  <c:v>-9.677673992581759E-2</c:v>
                </c:pt>
                <c:pt idx="134">
                  <c:v>-0.1247334705539159</c:v>
                </c:pt>
                <c:pt idx="135">
                  <c:v>-0.13477940754468221</c:v>
                </c:pt>
                <c:pt idx="136">
                  <c:v>-0.16095445004399189</c:v>
                </c:pt>
                <c:pt idx="137">
                  <c:v>-0.1101233696840974</c:v>
                </c:pt>
                <c:pt idx="138">
                  <c:v>-0.1122328085524591</c:v>
                </c:pt>
                <c:pt idx="139">
                  <c:v>-0.1135731173029897</c:v>
                </c:pt>
                <c:pt idx="140">
                  <c:v>-0.15041760663377929</c:v>
                </c:pt>
                <c:pt idx="141">
                  <c:v>-0.1917630887003002</c:v>
                </c:pt>
                <c:pt idx="142">
                  <c:v>-0.2286731145317481</c:v>
                </c:pt>
                <c:pt idx="143">
                  <c:v>-0.27465318098973801</c:v>
                </c:pt>
                <c:pt idx="144">
                  <c:v>-0.27750566330484561</c:v>
                </c:pt>
                <c:pt idx="145">
                  <c:v>-0.28244693625324918</c:v>
                </c:pt>
              </c:numCache>
            </c:numRef>
          </c:val>
          <c:extLst>
            <c:ext xmlns:c16="http://schemas.microsoft.com/office/drawing/2014/chart" uri="{C3380CC4-5D6E-409C-BE32-E72D297353CC}">
              <c16:uniqueId val="{00000001-63E8-40B6-A5ED-92A4A599547B}"/>
            </c:ext>
          </c:extLst>
        </c:ser>
        <c:ser>
          <c:idx val="2"/>
          <c:order val="2"/>
          <c:tx>
            <c:strRef>
              <c:f>'F7.'!$D$8</c:f>
              <c:strCache>
                <c:ptCount val="1"/>
                <c:pt idx="0">
                  <c:v>Bostadspriser</c:v>
                </c:pt>
              </c:strCache>
            </c:strRef>
          </c:tx>
          <c:spPr>
            <a:solidFill>
              <a:srgbClr val="6E2B62"/>
            </a:solidFill>
            <a:ln w="38100">
              <a:solidFill>
                <a:srgbClr val="6E2B62"/>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'F7.'!$D$9:$D$154</c:f>
              <c:numCache>
                <c:formatCode>0.00</c:formatCode>
                <c:ptCount val="146"/>
                <c:pt idx="0">
                  <c:v>0.20703237543196751</c:v>
                </c:pt>
                <c:pt idx="1">
                  <c:v>0.2586934514813149</c:v>
                </c:pt>
                <c:pt idx="2">
                  <c:v>0.26411272708479971</c:v>
                </c:pt>
                <c:pt idx="3">
                  <c:v>0.28357966079056629</c:v>
                </c:pt>
                <c:pt idx="4">
                  <c:v>0.26586562582199069</c:v>
                </c:pt>
                <c:pt idx="5">
                  <c:v>0.20500940049058361</c:v>
                </c:pt>
                <c:pt idx="6">
                  <c:v>0.17807698029811389</c:v>
                </c:pt>
                <c:pt idx="7">
                  <c:v>0.106127958373713</c:v>
                </c:pt>
                <c:pt idx="8">
                  <c:v>3.2912236117215492E-2</c:v>
                </c:pt>
                <c:pt idx="9">
                  <c:v>-3.0693069783923471E-2</c:v>
                </c:pt>
                <c:pt idx="10">
                  <c:v>-7.8144933918349729E-2</c:v>
                </c:pt>
                <c:pt idx="11">
                  <c:v>-0.1167049864496154</c:v>
                </c:pt>
                <c:pt idx="12">
                  <c:v>-0.19105198511410279</c:v>
                </c:pt>
                <c:pt idx="13">
                  <c:v>-0.25955852468906948</c:v>
                </c:pt>
                <c:pt idx="14">
                  <c:v>-0.28708450403264801</c:v>
                </c:pt>
                <c:pt idx="15">
                  <c:v>-0.39629083349910588</c:v>
                </c:pt>
                <c:pt idx="16">
                  <c:v>-0.40008537952319029</c:v>
                </c:pt>
                <c:pt idx="17">
                  <c:v>-0.37341641296635852</c:v>
                </c:pt>
                <c:pt idx="18">
                  <c:v>-0.4156496636557937</c:v>
                </c:pt>
                <c:pt idx="19">
                  <c:v>-0.35192739579398558</c:v>
                </c:pt>
                <c:pt idx="20">
                  <c:v>-0.33287842897108222</c:v>
                </c:pt>
                <c:pt idx="21">
                  <c:v>-0.26976415398493658</c:v>
                </c:pt>
                <c:pt idx="22">
                  <c:v>-0.28869101226771388</c:v>
                </c:pt>
                <c:pt idx="23">
                  <c:v>-0.29491952756316919</c:v>
                </c:pt>
                <c:pt idx="24">
                  <c:v>-0.2390391398813928</c:v>
                </c:pt>
                <c:pt idx="25">
                  <c:v>-0.22001699584544951</c:v>
                </c:pt>
                <c:pt idx="26">
                  <c:v>-0.17242598282117691</c:v>
                </c:pt>
                <c:pt idx="27">
                  <c:v>-9.7863419524557516E-2</c:v>
                </c:pt>
                <c:pt idx="28">
                  <c:v>-7.2401632660156701E-2</c:v>
                </c:pt>
                <c:pt idx="29">
                  <c:v>-0.1021416243274508</c:v>
                </c:pt>
                <c:pt idx="30">
                  <c:v>-1.3489211345191969E-4</c:v>
                </c:pt>
                <c:pt idx="31">
                  <c:v>-4.2965018516657502E-2</c:v>
                </c:pt>
                <c:pt idx="32">
                  <c:v>-2.6769485045287741E-2</c:v>
                </c:pt>
                <c:pt idx="33">
                  <c:v>-5.9406137618999988E-2</c:v>
                </c:pt>
                <c:pt idx="34">
                  <c:v>-1.5728607495603199E-2</c:v>
                </c:pt>
                <c:pt idx="35">
                  <c:v>3.084832957347429E-2</c:v>
                </c:pt>
                <c:pt idx="36">
                  <c:v>5.4178069018547957E-2</c:v>
                </c:pt>
                <c:pt idx="37">
                  <c:v>9.2486772600955919E-2</c:v>
                </c:pt>
                <c:pt idx="38">
                  <c:v>0.1012317959329202</c:v>
                </c:pt>
                <c:pt idx="39">
                  <c:v>0.1352255862209033</c:v>
                </c:pt>
                <c:pt idx="40">
                  <c:v>0.14150918368007509</c:v>
                </c:pt>
                <c:pt idx="41">
                  <c:v>0.18363440712289389</c:v>
                </c:pt>
                <c:pt idx="42">
                  <c:v>0.17649775022421399</c:v>
                </c:pt>
                <c:pt idx="43">
                  <c:v>0.13716040058248419</c:v>
                </c:pt>
                <c:pt idx="44">
                  <c:v>0.1312026025994113</c:v>
                </c:pt>
                <c:pt idx="45">
                  <c:v>0.16781051965219401</c:v>
                </c:pt>
                <c:pt idx="46">
                  <c:v>0.16248542072871061</c:v>
                </c:pt>
                <c:pt idx="47">
                  <c:v>0.15083528436354751</c:v>
                </c:pt>
                <c:pt idx="48">
                  <c:v>0.1194116972818331</c:v>
                </c:pt>
                <c:pt idx="49">
                  <c:v>8.0362111569036485E-2</c:v>
                </c:pt>
                <c:pt idx="50">
                  <c:v>6.7107432501495839E-2</c:v>
                </c:pt>
                <c:pt idx="51">
                  <c:v>3.7135996985258241E-2</c:v>
                </c:pt>
                <c:pt idx="52">
                  <c:v>1.281571509018258E-2</c:v>
                </c:pt>
                <c:pt idx="53">
                  <c:v>1.997778759276838E-2</c:v>
                </c:pt>
                <c:pt idx="54">
                  <c:v>1.097712992844717E-2</c:v>
                </c:pt>
                <c:pt idx="55">
                  <c:v>1.583013909572268E-2</c:v>
                </c:pt>
                <c:pt idx="56">
                  <c:v>1.600786760799754E-2</c:v>
                </c:pt>
                <c:pt idx="57">
                  <c:v>-6.3575936401700714E-3</c:v>
                </c:pt>
                <c:pt idx="58">
                  <c:v>-1.465686781258679E-2</c:v>
                </c:pt>
                <c:pt idx="59">
                  <c:v>3.2030592428901831E-3</c:v>
                </c:pt>
                <c:pt idx="60">
                  <c:v>2.2118006835763909E-2</c:v>
                </c:pt>
                <c:pt idx="61">
                  <c:v>0.1061697242640358</c:v>
                </c:pt>
                <c:pt idx="62">
                  <c:v>7.3792378502355427E-2</c:v>
                </c:pt>
                <c:pt idx="63">
                  <c:v>0.1179564965821223</c:v>
                </c:pt>
                <c:pt idx="64">
                  <c:v>0.12951324097034139</c:v>
                </c:pt>
                <c:pt idx="65">
                  <c:v>0.1464467346707457</c:v>
                </c:pt>
                <c:pt idx="66">
                  <c:v>0.16024137650420309</c:v>
                </c:pt>
                <c:pt idx="67">
                  <c:v>0.18410524223127489</c:v>
                </c:pt>
                <c:pt idx="68">
                  <c:v>0.18086919107163599</c:v>
                </c:pt>
                <c:pt idx="69">
                  <c:v>0.1649035935111097</c:v>
                </c:pt>
                <c:pt idx="70">
                  <c:v>0.19700618478031559</c:v>
                </c:pt>
                <c:pt idx="71">
                  <c:v>0.16642724673004811</c:v>
                </c:pt>
                <c:pt idx="72">
                  <c:v>0.1538182479926444</c:v>
                </c:pt>
                <c:pt idx="73">
                  <c:v>9.9309847436573964E-2</c:v>
                </c:pt>
                <c:pt idx="74">
                  <c:v>0.20404194187242819</c:v>
                </c:pt>
                <c:pt idx="75">
                  <c:v>0.1248583573799714</c:v>
                </c:pt>
                <c:pt idx="76">
                  <c:v>8.0179611030332665E-2</c:v>
                </c:pt>
                <c:pt idx="77">
                  <c:v>1.307559320192217E-2</c:v>
                </c:pt>
                <c:pt idx="78">
                  <c:v>-1.668094567860056E-2</c:v>
                </c:pt>
                <c:pt idx="79">
                  <c:v>-0.1057846306660275</c:v>
                </c:pt>
                <c:pt idx="80">
                  <c:v>-0.11462427773894659</c:v>
                </c:pt>
                <c:pt idx="81">
                  <c:v>-9.7159648038216542E-2</c:v>
                </c:pt>
                <c:pt idx="82">
                  <c:v>-8.2575146917137174E-2</c:v>
                </c:pt>
                <c:pt idx="83">
                  <c:v>-5.018772953023784E-2</c:v>
                </c:pt>
                <c:pt idx="84">
                  <c:v>-6.0207282522165437E-2</c:v>
                </c:pt>
                <c:pt idx="85">
                  <c:v>-8.9835545975768677E-2</c:v>
                </c:pt>
                <c:pt idx="86">
                  <c:v>-0.14614451551637159</c:v>
                </c:pt>
                <c:pt idx="87">
                  <c:v>-9.6445258357396854E-2</c:v>
                </c:pt>
                <c:pt idx="88">
                  <c:v>-8.6526191127729524E-2</c:v>
                </c:pt>
                <c:pt idx="89">
                  <c:v>-6.9392603612871834E-2</c:v>
                </c:pt>
                <c:pt idx="90">
                  <c:v>-0.107634372952124</c:v>
                </c:pt>
                <c:pt idx="91">
                  <c:v>-6.3034593382080964E-2</c:v>
                </c:pt>
                <c:pt idx="92">
                  <c:v>-6.5903309983730868E-2</c:v>
                </c:pt>
                <c:pt idx="93">
                  <c:v>-9.1014084628089756E-2</c:v>
                </c:pt>
                <c:pt idx="94">
                  <c:v>-0.1098680295465857</c:v>
                </c:pt>
                <c:pt idx="95">
                  <c:v>-0.15178438054984869</c:v>
                </c:pt>
                <c:pt idx="96">
                  <c:v>-0.14838788083298951</c:v>
                </c:pt>
                <c:pt idx="97">
                  <c:v>-8.5487047654957279E-2</c:v>
                </c:pt>
                <c:pt idx="98">
                  <c:v>-9.0315193424503032E-2</c:v>
                </c:pt>
                <c:pt idx="99">
                  <c:v>-0.10163109396143739</c:v>
                </c:pt>
                <c:pt idx="100">
                  <c:v>-4.7776406373529513E-2</c:v>
                </c:pt>
                <c:pt idx="101">
                  <c:v>1.4993779772680871E-3</c:v>
                </c:pt>
                <c:pt idx="102">
                  <c:v>5.1857247786840983E-2</c:v>
                </c:pt>
                <c:pt idx="103">
                  <c:v>0.10894163356255269</c:v>
                </c:pt>
                <c:pt idx="104">
                  <c:v>0.16930734561558819</c:v>
                </c:pt>
                <c:pt idx="105">
                  <c:v>0.18817994944652611</c:v>
                </c:pt>
                <c:pt idx="106">
                  <c:v>0.227407100035771</c:v>
                </c:pt>
                <c:pt idx="107">
                  <c:v>0.27924992519803948</c:v>
                </c:pt>
                <c:pt idx="108">
                  <c:v>0.26975116201759369</c:v>
                </c:pt>
                <c:pt idx="109">
                  <c:v>0.19880685778897289</c:v>
                </c:pt>
                <c:pt idx="110">
                  <c:v>0.24362649838709419</c:v>
                </c:pt>
                <c:pt idx="111">
                  <c:v>0.28022476152000741</c:v>
                </c:pt>
                <c:pt idx="112">
                  <c:v>0.29623475090384249</c:v>
                </c:pt>
                <c:pt idx="113">
                  <c:v>0.16460673600641401</c:v>
                </c:pt>
                <c:pt idx="114">
                  <c:v>0.20127549188827881</c:v>
                </c:pt>
                <c:pt idx="115">
                  <c:v>7.8654306850468786E-2</c:v>
                </c:pt>
                <c:pt idx="116">
                  <c:v>4.61100437265189E-4</c:v>
                </c:pt>
                <c:pt idx="117">
                  <c:v>1.3489211345192571E-4</c:v>
                </c:pt>
                <c:pt idx="118">
                  <c:v>-6.9082549098860774E-2</c:v>
                </c:pt>
                <c:pt idx="119">
                  <c:v>-0.1157700816399486</c:v>
                </c:pt>
                <c:pt idx="120">
                  <c:v>-0.1177988411152423</c:v>
                </c:pt>
                <c:pt idx="121">
                  <c:v>-0.1166156558154363</c:v>
                </c:pt>
                <c:pt idx="122">
                  <c:v>-0.13829725736968429</c:v>
                </c:pt>
                <c:pt idx="123">
                  <c:v>-0.15227653291630411</c:v>
                </c:pt>
                <c:pt idx="124">
                  <c:v>-0.1702588312256732</c:v>
                </c:pt>
                <c:pt idx="125">
                  <c:v>-4.1467812018897848E-2</c:v>
                </c:pt>
                <c:pt idx="126">
                  <c:v>-0.1066586142297913</c:v>
                </c:pt>
                <c:pt idx="127">
                  <c:v>-8.5543631587298445E-4</c:v>
                </c:pt>
                <c:pt idx="128">
                  <c:v>4.205188297701782E-2</c:v>
                </c:pt>
                <c:pt idx="129">
                  <c:v>9.2742660258946355E-2</c:v>
                </c:pt>
                <c:pt idx="130">
                  <c:v>8.9688153274333673E-2</c:v>
                </c:pt>
                <c:pt idx="131">
                  <c:v>0.1149491970999319</c:v>
                </c:pt>
                <c:pt idx="132">
                  <c:v>9.6196505219803663E-2</c:v>
                </c:pt>
                <c:pt idx="133">
                  <c:v>5.4431836143844781E-2</c:v>
                </c:pt>
                <c:pt idx="134">
                  <c:v>-2.1060349392968181E-2</c:v>
                </c:pt>
                <c:pt idx="135">
                  <c:v>-0.1282303369424351</c:v>
                </c:pt>
                <c:pt idx="136">
                  <c:v>-0.176870784270239</c:v>
                </c:pt>
                <c:pt idx="137">
                  <c:v>-0.22233219057092221</c:v>
                </c:pt>
                <c:pt idx="138">
                  <c:v>-0.2081496499705312</c:v>
                </c:pt>
                <c:pt idx="139">
                  <c:v>-0.24417689780468879</c:v>
                </c:pt>
                <c:pt idx="140">
                  <c:v>-0.2645400042848382</c:v>
                </c:pt>
                <c:pt idx="141">
                  <c:v>-0.30269978185483287</c:v>
                </c:pt>
                <c:pt idx="142">
                  <c:v>-0.2848348717157177</c:v>
                </c:pt>
                <c:pt idx="143">
                  <c:v>-0.29094012234107958</c:v>
                </c:pt>
                <c:pt idx="144">
                  <c:v>-0.28164624602635818</c:v>
                </c:pt>
                <c:pt idx="145">
                  <c:v>-0.27673073509983109</c:v>
                </c:pt>
              </c:numCache>
            </c:numRef>
          </c:val>
          <c:extLst>
            <c:ext xmlns:c16="http://schemas.microsoft.com/office/drawing/2014/chart" uri="{C3380CC4-5D6E-409C-BE32-E72D297353CC}">
              <c16:uniqueId val="{00000002-63E8-40B6-A5ED-92A4A599547B}"/>
            </c:ext>
          </c:extLst>
        </c:ser>
        <c:ser>
          <c:idx val="3"/>
          <c:order val="3"/>
          <c:tx>
            <c:strRef>
              <c:f>'F7.'!$E$8</c:f>
              <c:strCache>
                <c:ptCount val="1"/>
                <c:pt idx="0">
                  <c:v>Bytesbalans</c:v>
                </c:pt>
              </c:strCache>
            </c:strRef>
          </c:tx>
          <c:spPr>
            <a:solidFill>
              <a:srgbClr val="F7EA48"/>
            </a:solidFill>
            <a:ln w="38100" cap="sq">
              <a:solidFill>
                <a:srgbClr val="F7EA48"/>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'F7.'!$E$9:$E$154</c:f>
              <c:numCache>
                <c:formatCode>0.00</c:formatCode>
                <c:ptCount val="146"/>
                <c:pt idx="0">
                  <c:v>0.24295078339417689</c:v>
                </c:pt>
                <c:pt idx="1">
                  <c:v>0.27184468150519092</c:v>
                </c:pt>
                <c:pt idx="2">
                  <c:v>0.30535139733724681</c:v>
                </c:pt>
                <c:pt idx="3">
                  <c:v>0.3605768306539896</c:v>
                </c:pt>
                <c:pt idx="4">
                  <c:v>0.38834705894963623</c:v>
                </c:pt>
                <c:pt idx="5">
                  <c:v>0.39444065388698601</c:v>
                </c:pt>
                <c:pt idx="6">
                  <c:v>0.43010472478288381</c:v>
                </c:pt>
                <c:pt idx="7">
                  <c:v>0.42439329315685148</c:v>
                </c:pt>
                <c:pt idx="8">
                  <c:v>0.4076525881951899</c:v>
                </c:pt>
                <c:pt idx="9">
                  <c:v>0.39306657707993869</c:v>
                </c:pt>
                <c:pt idx="10">
                  <c:v>0.39865150916067482</c:v>
                </c:pt>
                <c:pt idx="11">
                  <c:v>0.38180201968279798</c:v>
                </c:pt>
                <c:pt idx="12">
                  <c:v>0.41466544831975782</c:v>
                </c:pt>
                <c:pt idx="13">
                  <c:v>0.46655504673369169</c:v>
                </c:pt>
                <c:pt idx="14">
                  <c:v>0.4538925996337041</c:v>
                </c:pt>
                <c:pt idx="15">
                  <c:v>0.47348329175346771</c:v>
                </c:pt>
                <c:pt idx="16">
                  <c:v>0.4824317086090919</c:v>
                </c:pt>
                <c:pt idx="17">
                  <c:v>0.44354181851421248</c:v>
                </c:pt>
                <c:pt idx="18">
                  <c:v>0.40403536074735202</c:v>
                </c:pt>
                <c:pt idx="19">
                  <c:v>0.3878689596023458</c:v>
                </c:pt>
                <c:pt idx="20">
                  <c:v>0.3105373725787508</c:v>
                </c:pt>
                <c:pt idx="21">
                  <c:v>0.28069194577035272</c:v>
                </c:pt>
                <c:pt idx="22">
                  <c:v>0.24968218679170459</c:v>
                </c:pt>
                <c:pt idx="23">
                  <c:v>0.21028964798293001</c:v>
                </c:pt>
                <c:pt idx="24">
                  <c:v>0.16571976419006651</c:v>
                </c:pt>
                <c:pt idx="25">
                  <c:v>9.971973823475748E-2</c:v>
                </c:pt>
                <c:pt idx="26">
                  <c:v>5.734533762056071E-2</c:v>
                </c:pt>
                <c:pt idx="27">
                  <c:v>4.5057147666122711E-2</c:v>
                </c:pt>
                <c:pt idx="28">
                  <c:v>4.478728677488196E-2</c:v>
                </c:pt>
                <c:pt idx="29">
                  <c:v>5.0691823190118918E-2</c:v>
                </c:pt>
                <c:pt idx="30">
                  <c:v>4.4293980440329637E-2</c:v>
                </c:pt>
                <c:pt idx="31">
                  <c:v>4.065316285228264E-2</c:v>
                </c:pt>
                <c:pt idx="32">
                  <c:v>4.46195466058842E-2</c:v>
                </c:pt>
                <c:pt idx="33">
                  <c:v>4.4512945063606653E-2</c:v>
                </c:pt>
                <c:pt idx="34">
                  <c:v>2.1169835399013369E-2</c:v>
                </c:pt>
                <c:pt idx="35">
                  <c:v>7.2239449273726604E-5</c:v>
                </c:pt>
                <c:pt idx="36">
                  <c:v>-3.191409217082337E-3</c:v>
                </c:pt>
                <c:pt idx="37">
                  <c:v>-9.0491163848014419E-3</c:v>
                </c:pt>
                <c:pt idx="38">
                  <c:v>-1.442499023718855E-2</c:v>
                </c:pt>
                <c:pt idx="39">
                  <c:v>-2.337823806201262E-2</c:v>
                </c:pt>
                <c:pt idx="40">
                  <c:v>-2.463878340621679E-2</c:v>
                </c:pt>
                <c:pt idx="41">
                  <c:v>-3.11153491073262E-2</c:v>
                </c:pt>
                <c:pt idx="42">
                  <c:v>-2.2900414492152549E-2</c:v>
                </c:pt>
                <c:pt idx="43">
                  <c:v>-2.944364053654587E-2</c:v>
                </c:pt>
                <c:pt idx="44">
                  <c:v>-2.8327519236528629E-2</c:v>
                </c:pt>
                <c:pt idx="45">
                  <c:v>-6.8117186933944959E-3</c:v>
                </c:pt>
                <c:pt idx="46">
                  <c:v>0</c:v>
                </c:pt>
                <c:pt idx="47">
                  <c:v>-1.042805003395372E-2</c:v>
                </c:pt>
                <c:pt idx="48">
                  <c:v>-5.5948416672682117E-3</c:v>
                </c:pt>
                <c:pt idx="49">
                  <c:v>-6.3533277779328446E-3</c:v>
                </c:pt>
                <c:pt idx="50">
                  <c:v>-2.9107101033222279E-2</c:v>
                </c:pt>
                <c:pt idx="51">
                  <c:v>-2.7782480311422261E-2</c:v>
                </c:pt>
                <c:pt idx="52">
                  <c:v>-4.195163430683755E-2</c:v>
                </c:pt>
                <c:pt idx="53">
                  <c:v>-7.7802044992150779E-2</c:v>
                </c:pt>
                <c:pt idx="54">
                  <c:v>-7.5108579020439978E-2</c:v>
                </c:pt>
                <c:pt idx="55">
                  <c:v>-5.1728735009096333E-2</c:v>
                </c:pt>
                <c:pt idx="56">
                  <c:v>-6.021090509233254E-2</c:v>
                </c:pt>
                <c:pt idx="57">
                  <c:v>-7.4415724708675482E-2</c:v>
                </c:pt>
                <c:pt idx="58">
                  <c:v>-0.11424072547586139</c:v>
                </c:pt>
                <c:pt idx="59">
                  <c:v>-0.16096690266688571</c:v>
                </c:pt>
                <c:pt idx="60">
                  <c:v>-0.17131635270343429</c:v>
                </c:pt>
                <c:pt idx="61">
                  <c:v>-0.19179279473016919</c:v>
                </c:pt>
                <c:pt idx="62">
                  <c:v>-0.17873886557751259</c:v>
                </c:pt>
                <c:pt idx="63">
                  <c:v>-0.1688813980651189</c:v>
                </c:pt>
                <c:pt idx="64">
                  <c:v>-0.18529994845517331</c:v>
                </c:pt>
                <c:pt idx="65">
                  <c:v>-0.1841337008747283</c:v>
                </c:pt>
                <c:pt idx="66">
                  <c:v>-0.20938731071477351</c:v>
                </c:pt>
                <c:pt idx="67">
                  <c:v>-0.2143762801849339</c:v>
                </c:pt>
                <c:pt idx="68">
                  <c:v>-0.27316566410423598</c:v>
                </c:pt>
                <c:pt idx="69">
                  <c:v>-0.2740141791894195</c:v>
                </c:pt>
                <c:pt idx="70">
                  <c:v>-0.28182726076927039</c:v>
                </c:pt>
                <c:pt idx="71">
                  <c:v>-0.33292412745485672</c:v>
                </c:pt>
                <c:pt idx="72">
                  <c:v>-0.33240985906394438</c:v>
                </c:pt>
                <c:pt idx="73">
                  <c:v>-0.3302623990542185</c:v>
                </c:pt>
                <c:pt idx="74">
                  <c:v>-0.31548606021263931</c:v>
                </c:pt>
                <c:pt idx="75">
                  <c:v>-0.29610084318689861</c:v>
                </c:pt>
                <c:pt idx="76">
                  <c:v>-0.30566652148600348</c:v>
                </c:pt>
                <c:pt idx="77">
                  <c:v>-0.27406065136081431</c:v>
                </c:pt>
                <c:pt idx="78">
                  <c:v>-0.27680825937711417</c:v>
                </c:pt>
                <c:pt idx="79">
                  <c:v>-0.25959569961463652</c:v>
                </c:pt>
                <c:pt idx="80">
                  <c:v>-0.18100277601542569</c:v>
                </c:pt>
                <c:pt idx="81">
                  <c:v>-0.21555848910947001</c:v>
                </c:pt>
                <c:pt idx="82">
                  <c:v>-0.18860868618720339</c:v>
                </c:pt>
                <c:pt idx="83">
                  <c:v>-0.16588240335562141</c:v>
                </c:pt>
                <c:pt idx="84">
                  <c:v>-0.17418922088996339</c:v>
                </c:pt>
                <c:pt idx="85">
                  <c:v>-0.15902415421954921</c:v>
                </c:pt>
                <c:pt idx="86">
                  <c:v>-0.16415346082807489</c:v>
                </c:pt>
                <c:pt idx="87">
                  <c:v>-0.17369773714031261</c:v>
                </c:pt>
                <c:pt idx="88">
                  <c:v>-0.174616655474302</c:v>
                </c:pt>
                <c:pt idx="89">
                  <c:v>-0.14330992100887999</c:v>
                </c:pt>
                <c:pt idx="90">
                  <c:v>-0.14726086326197679</c:v>
                </c:pt>
                <c:pt idx="91">
                  <c:v>-0.11082718996566519</c:v>
                </c:pt>
                <c:pt idx="92">
                  <c:v>-9.9241026932127469E-2</c:v>
                </c:pt>
                <c:pt idx="93">
                  <c:v>-0.1008381926754341</c:v>
                </c:pt>
                <c:pt idx="94">
                  <c:v>-8.8486986022047381E-2</c:v>
                </c:pt>
                <c:pt idx="95">
                  <c:v>-0.1066597157849366</c:v>
                </c:pt>
                <c:pt idx="96">
                  <c:v>-9.7897480774968487E-2</c:v>
                </c:pt>
                <c:pt idx="97">
                  <c:v>-7.5563289082953594E-2</c:v>
                </c:pt>
                <c:pt idx="98">
                  <c:v>-7.0092981951655281E-2</c:v>
                </c:pt>
                <c:pt idx="99">
                  <c:v>-5.6894627725685931E-2</c:v>
                </c:pt>
                <c:pt idx="100">
                  <c:v>-3.03693011034138E-2</c:v>
                </c:pt>
                <c:pt idx="101">
                  <c:v>9.749851773292002E-3</c:v>
                </c:pt>
                <c:pt idx="102">
                  <c:v>1.5296428501177821E-2</c:v>
                </c:pt>
                <c:pt idx="103">
                  <c:v>1.728625551919287E-2</c:v>
                </c:pt>
                <c:pt idx="104">
                  <c:v>4.1323718879347403E-2</c:v>
                </c:pt>
                <c:pt idx="105">
                  <c:v>4.5324371598723337E-2</c:v>
                </c:pt>
                <c:pt idx="106">
                  <c:v>6.9129487356230701E-2</c:v>
                </c:pt>
                <c:pt idx="107">
                  <c:v>0.1002922779457192</c:v>
                </c:pt>
                <c:pt idx="108">
                  <c:v>0.12419433996542061</c:v>
                </c:pt>
                <c:pt idx="109">
                  <c:v>0.1616032241743294</c:v>
                </c:pt>
                <c:pt idx="110">
                  <c:v>0.18752533605896141</c:v>
                </c:pt>
                <c:pt idx="111">
                  <c:v>0.17818579474981161</c:v>
                </c:pt>
                <c:pt idx="112">
                  <c:v>0.1657684438810644</c:v>
                </c:pt>
                <c:pt idx="113">
                  <c:v>0.13790541407592219</c:v>
                </c:pt>
                <c:pt idx="114">
                  <c:v>0.1385854542108583</c:v>
                </c:pt>
                <c:pt idx="115">
                  <c:v>0.1533439619454203</c:v>
                </c:pt>
                <c:pt idx="116">
                  <c:v>0.16823756621118041</c:v>
                </c:pt>
                <c:pt idx="117">
                  <c:v>0.19243296505900401</c:v>
                </c:pt>
                <c:pt idx="118">
                  <c:v>0.16543674249445661</c:v>
                </c:pt>
                <c:pt idx="119">
                  <c:v>0.15504735962281019</c:v>
                </c:pt>
                <c:pt idx="120">
                  <c:v>7.9499837259112749E-2</c:v>
                </c:pt>
                <c:pt idx="121">
                  <c:v>-7.8804677846875219E-3</c:v>
                </c:pt>
                <c:pt idx="122">
                  <c:v>-7.0832987715000892E-2</c:v>
                </c:pt>
                <c:pt idx="123">
                  <c:v>-9.3304134983189776E-2</c:v>
                </c:pt>
                <c:pt idx="124">
                  <c:v>-0.11005375663139209</c:v>
                </c:pt>
                <c:pt idx="125">
                  <c:v>-0.1415005738867221</c:v>
                </c:pt>
                <c:pt idx="126">
                  <c:v>-0.1248882280178527</c:v>
                </c:pt>
                <c:pt idx="127">
                  <c:v>-0.1524024831806054</c:v>
                </c:pt>
                <c:pt idx="128">
                  <c:v>-0.17140156195853501</c:v>
                </c:pt>
                <c:pt idx="129">
                  <c:v>-0.1963771500703958</c:v>
                </c:pt>
                <c:pt idx="130">
                  <c:v>-0.18420229725886841</c:v>
                </c:pt>
                <c:pt idx="131">
                  <c:v>-0.17395695664601271</c:v>
                </c:pt>
                <c:pt idx="132">
                  <c:v>-0.14131761898814521</c:v>
                </c:pt>
                <c:pt idx="133">
                  <c:v>-6.5427268243536688E-2</c:v>
                </c:pt>
                <c:pt idx="134">
                  <c:v>-1.238290493631373E-2</c:v>
                </c:pt>
                <c:pt idx="135">
                  <c:v>-3.9495606204426907E-3</c:v>
                </c:pt>
                <c:pt idx="136">
                  <c:v>-2.8011584232929009E-2</c:v>
                </c:pt>
                <c:pt idx="137">
                  <c:v>-6.9353635915424192E-2</c:v>
                </c:pt>
                <c:pt idx="138">
                  <c:v>-0.13216814203740049</c:v>
                </c:pt>
                <c:pt idx="139">
                  <c:v>-0.14808128937384099</c:v>
                </c:pt>
                <c:pt idx="140">
                  <c:v>-0.12538635386616909</c:v>
                </c:pt>
                <c:pt idx="141">
                  <c:v>-0.17684247601662251</c:v>
                </c:pt>
                <c:pt idx="142">
                  <c:v>-0.1560970808001774</c:v>
                </c:pt>
                <c:pt idx="143">
                  <c:v>-0.13828501841286669</c:v>
                </c:pt>
                <c:pt idx="144">
                  <c:v>-0.182547164436455</c:v>
                </c:pt>
                <c:pt idx="145">
                  <c:v>-0.1112398167054903</c:v>
                </c:pt>
              </c:numCache>
            </c:numRef>
          </c:val>
          <c:extLst>
            <c:ext xmlns:c16="http://schemas.microsoft.com/office/drawing/2014/chart" uri="{C3380CC4-5D6E-409C-BE32-E72D297353CC}">
              <c16:uniqueId val="{00000003-63E8-40B6-A5ED-92A4A599547B}"/>
            </c:ext>
          </c:extLst>
        </c:ser>
        <c:ser>
          <c:idx val="4"/>
          <c:order val="4"/>
          <c:tx>
            <c:strRef>
              <c:f>'F7.'!$F$8</c:f>
              <c:strCache>
                <c:ptCount val="1"/>
                <c:pt idx="0">
                  <c:v>Lånebörda</c:v>
                </c:pt>
              </c:strCache>
            </c:strRef>
          </c:tx>
          <c:spPr>
            <a:solidFill>
              <a:srgbClr val="280071"/>
            </a:solidFill>
            <a:ln w="38100" cap="sq">
              <a:solidFill>
                <a:srgbClr val="280071"/>
              </a:solidFill>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'F7.'!$F$9:$F$154</c:f>
              <c:numCache>
                <c:formatCode>0.00</c:formatCode>
                <c:ptCount val="146"/>
                <c:pt idx="0">
                  <c:v>0.16871024578956539</c:v>
                </c:pt>
                <c:pt idx="1">
                  <c:v>0.1962937344923123</c:v>
                </c:pt>
                <c:pt idx="2">
                  <c:v>0.22978032993429909</c:v>
                </c:pt>
                <c:pt idx="3">
                  <c:v>0.21842096915023931</c:v>
                </c:pt>
                <c:pt idx="4">
                  <c:v>0.181408438395356</c:v>
                </c:pt>
                <c:pt idx="5">
                  <c:v>0.1470919929106092</c:v>
                </c:pt>
                <c:pt idx="6">
                  <c:v>0.16238027089935789</c:v>
                </c:pt>
                <c:pt idx="7">
                  <c:v>0.17018842597327849</c:v>
                </c:pt>
                <c:pt idx="8">
                  <c:v>7.9486669612894273E-2</c:v>
                </c:pt>
                <c:pt idx="9">
                  <c:v>3.3019574647173047E-2</c:v>
                </c:pt>
                <c:pt idx="10">
                  <c:v>-1.7827041895698999E-2</c:v>
                </c:pt>
                <c:pt idx="11">
                  <c:v>-3.0791125167988358E-2</c:v>
                </c:pt>
                <c:pt idx="12">
                  <c:v>-3.5773983834489438E-2</c:v>
                </c:pt>
                <c:pt idx="13">
                  <c:v>2.6185759527333759E-3</c:v>
                </c:pt>
                <c:pt idx="14">
                  <c:v>-5.861081078174922E-2</c:v>
                </c:pt>
                <c:pt idx="15">
                  <c:v>-4.5287778133884397E-2</c:v>
                </c:pt>
                <c:pt idx="16">
                  <c:v>3.8596762550630347E-2</c:v>
                </c:pt>
                <c:pt idx="17">
                  <c:v>6.7081540832573906E-3</c:v>
                </c:pt>
                <c:pt idx="18">
                  <c:v>-5.5672570211853234E-3</c:v>
                </c:pt>
                <c:pt idx="19">
                  <c:v>-2.6531804282373499E-2</c:v>
                </c:pt>
                <c:pt idx="20">
                  <c:v>-4.9956445227135167E-2</c:v>
                </c:pt>
                <c:pt idx="21">
                  <c:v>-0.12757620069967429</c:v>
                </c:pt>
                <c:pt idx="22">
                  <c:v>-0.14597907921494119</c:v>
                </c:pt>
                <c:pt idx="23">
                  <c:v>-0.21091429652871169</c:v>
                </c:pt>
                <c:pt idx="24">
                  <c:v>-0.30683827218297288</c:v>
                </c:pt>
                <c:pt idx="25">
                  <c:v>-0.32009265024082251</c:v>
                </c:pt>
                <c:pt idx="26">
                  <c:v>-0.35250265422938548</c:v>
                </c:pt>
                <c:pt idx="27">
                  <c:v>-0.37884113590750768</c:v>
                </c:pt>
                <c:pt idx="28">
                  <c:v>-0.40089018932038872</c:v>
                </c:pt>
                <c:pt idx="29">
                  <c:v>-0.34048643494504638</c:v>
                </c:pt>
                <c:pt idx="30">
                  <c:v>-0.34442161265266968</c:v>
                </c:pt>
                <c:pt idx="31">
                  <c:v>-0.28332530241492659</c:v>
                </c:pt>
                <c:pt idx="32">
                  <c:v>-8.4843412216217801E-2</c:v>
                </c:pt>
                <c:pt idx="33">
                  <c:v>-6.132558317759991E-2</c:v>
                </c:pt>
                <c:pt idx="34">
                  <c:v>-5.8391940596667462E-3</c:v>
                </c:pt>
                <c:pt idx="35">
                  <c:v>2.8208834848343078E-2</c:v>
                </c:pt>
                <c:pt idx="36">
                  <c:v>0.1072324820058005</c:v>
                </c:pt>
                <c:pt idx="37">
                  <c:v>7.3068386764445839E-2</c:v>
                </c:pt>
                <c:pt idx="38">
                  <c:v>0.13209938526459711</c:v>
                </c:pt>
                <c:pt idx="39">
                  <c:v>6.9369540975788971E-2</c:v>
                </c:pt>
                <c:pt idx="40">
                  <c:v>-2.4669120805958979E-2</c:v>
                </c:pt>
                <c:pt idx="41">
                  <c:v>9.6406205361389344E-3</c:v>
                </c:pt>
                <c:pt idx="42">
                  <c:v>-2.4484104927260351E-3</c:v>
                </c:pt>
                <c:pt idx="43">
                  <c:v>4.8376420525827593E-2</c:v>
                </c:pt>
                <c:pt idx="44">
                  <c:v>2.591637162356274E-2</c:v>
                </c:pt>
                <c:pt idx="45">
                  <c:v>1.6565283476093289E-3</c:v>
                </c:pt>
                <c:pt idx="46">
                  <c:v>2.0838812226976849E-2</c:v>
                </c:pt>
                <c:pt idx="47">
                  <c:v>6.8623829463834857E-2</c:v>
                </c:pt>
                <c:pt idx="48">
                  <c:v>2.1278669663385409E-2</c:v>
                </c:pt>
                <c:pt idx="49">
                  <c:v>4.7773884208429443E-2</c:v>
                </c:pt>
                <c:pt idx="50">
                  <c:v>9.8131498075571158E-2</c:v>
                </c:pt>
                <c:pt idx="51">
                  <c:v>8.4326853261776566E-2</c:v>
                </c:pt>
                <c:pt idx="52">
                  <c:v>8.7714581550010232E-2</c:v>
                </c:pt>
                <c:pt idx="53">
                  <c:v>8.439941423024791E-2</c:v>
                </c:pt>
                <c:pt idx="54">
                  <c:v>6.566309516299787E-2</c:v>
                </c:pt>
                <c:pt idx="55">
                  <c:v>4.3409213704979951E-2</c:v>
                </c:pt>
                <c:pt idx="56">
                  <c:v>2.5353322758553971E-2</c:v>
                </c:pt>
                <c:pt idx="57">
                  <c:v>1.763094445663909E-2</c:v>
                </c:pt>
                <c:pt idx="58">
                  <c:v>-3.2151583521446529E-2</c:v>
                </c:pt>
                <c:pt idx="59">
                  <c:v>-6.2586441926320749E-2</c:v>
                </c:pt>
                <c:pt idx="60">
                  <c:v>-7.5892869396553708E-2</c:v>
                </c:pt>
                <c:pt idx="61">
                  <c:v>-7.2421228440715121E-2</c:v>
                </c:pt>
                <c:pt idx="62">
                  <c:v>-9.781146300675804E-2</c:v>
                </c:pt>
                <c:pt idx="63">
                  <c:v>-8.010184580954198E-2</c:v>
                </c:pt>
                <c:pt idx="64">
                  <c:v>-2.204806614105654E-2</c:v>
                </c:pt>
                <c:pt idx="65">
                  <c:v>-4.7517266678098233E-2</c:v>
                </c:pt>
                <c:pt idx="66">
                  <c:v>-1.2095071936923919E-2</c:v>
                </c:pt>
                <c:pt idx="67">
                  <c:v>1.8084644134389059E-2</c:v>
                </c:pt>
                <c:pt idx="68">
                  <c:v>2.0772008943375182E-2</c:v>
                </c:pt>
                <c:pt idx="69">
                  <c:v>4.3566520607784397E-2</c:v>
                </c:pt>
                <c:pt idx="70">
                  <c:v>6.9502534014720244E-2</c:v>
                </c:pt>
                <c:pt idx="71">
                  <c:v>4.1549882554475059E-2</c:v>
                </c:pt>
                <c:pt idx="72">
                  <c:v>4.1592231088748953E-2</c:v>
                </c:pt>
                <c:pt idx="73">
                  <c:v>8.2530561774927055E-2</c:v>
                </c:pt>
                <c:pt idx="74">
                  <c:v>0.112297378148333</c:v>
                </c:pt>
                <c:pt idx="75">
                  <c:v>0.1172013746159178</c:v>
                </c:pt>
                <c:pt idx="76">
                  <c:v>0.16504376811770449</c:v>
                </c:pt>
                <c:pt idx="77">
                  <c:v>0.20264206847804381</c:v>
                </c:pt>
                <c:pt idx="78">
                  <c:v>0.24624861349952409</c:v>
                </c:pt>
                <c:pt idx="79">
                  <c:v>0.38332645961184081</c:v>
                </c:pt>
                <c:pt idx="80">
                  <c:v>0.34857607963077858</c:v>
                </c:pt>
                <c:pt idx="81">
                  <c:v>0.30993802978691748</c:v>
                </c:pt>
                <c:pt idx="82">
                  <c:v>0.26223951198673012</c:v>
                </c:pt>
                <c:pt idx="83">
                  <c:v>0.25508994493205311</c:v>
                </c:pt>
                <c:pt idx="84">
                  <c:v>0.17506344902362239</c:v>
                </c:pt>
                <c:pt idx="85">
                  <c:v>7.787291885033347E-2</c:v>
                </c:pt>
                <c:pt idx="86">
                  <c:v>0</c:v>
                </c:pt>
                <c:pt idx="87">
                  <c:v>-0.13993735729046239</c:v>
                </c:pt>
                <c:pt idx="88">
                  <c:v>-0.1429751860808233</c:v>
                </c:pt>
                <c:pt idx="89">
                  <c:v>-0.13989970917133729</c:v>
                </c:pt>
                <c:pt idx="90">
                  <c:v>-0.1393772728962793</c:v>
                </c:pt>
                <c:pt idx="91">
                  <c:v>-0.1088117374283749</c:v>
                </c:pt>
                <c:pt idx="92">
                  <c:v>-7.3706399585686477E-2</c:v>
                </c:pt>
                <c:pt idx="93">
                  <c:v>-1.8785922342293621E-2</c:v>
                </c:pt>
                <c:pt idx="94">
                  <c:v>8.9735913529299851E-4</c:v>
                </c:pt>
                <c:pt idx="95">
                  <c:v>2.2988254235303759E-2</c:v>
                </c:pt>
                <c:pt idx="96">
                  <c:v>1.7708541252792E-2</c:v>
                </c:pt>
                <c:pt idx="97">
                  <c:v>1.2079420604623281E-2</c:v>
                </c:pt>
                <c:pt idx="98">
                  <c:v>3.3961370290353009E-4</c:v>
                </c:pt>
                <c:pt idx="99">
                  <c:v>-4.8063133768029287E-2</c:v>
                </c:pt>
                <c:pt idx="100">
                  <c:v>-5.5203038790825831E-2</c:v>
                </c:pt>
                <c:pt idx="101">
                  <c:v>-6.3815891595577393E-2</c:v>
                </c:pt>
                <c:pt idx="102">
                  <c:v>-8.0596985779775282E-2</c:v>
                </c:pt>
                <c:pt idx="103">
                  <c:v>-5.1584035390586723E-2</c:v>
                </c:pt>
                <c:pt idx="104">
                  <c:v>-6.8748510934497367E-2</c:v>
                </c:pt>
                <c:pt idx="105">
                  <c:v>-0.11124539264051481</c:v>
                </c:pt>
                <c:pt idx="106">
                  <c:v>-9.502218227011125E-2</c:v>
                </c:pt>
                <c:pt idx="107">
                  <c:v>-7.0458068845553806E-2</c:v>
                </c:pt>
                <c:pt idx="108">
                  <c:v>-6.0283615396714153E-2</c:v>
                </c:pt>
                <c:pt idx="109">
                  <c:v>-7.2984187376752871E-2</c:v>
                </c:pt>
                <c:pt idx="110">
                  <c:v>-3.9250753127715927E-2</c:v>
                </c:pt>
                <c:pt idx="111">
                  <c:v>-6.8035621049621797E-2</c:v>
                </c:pt>
                <c:pt idx="112">
                  <c:v>-3.1983003681681207E-2</c:v>
                </c:pt>
                <c:pt idx="113">
                  <c:v>3.0311899350670919E-2</c:v>
                </c:pt>
                <c:pt idx="114">
                  <c:v>2.04666421214495E-2</c:v>
                </c:pt>
                <c:pt idx="115">
                  <c:v>2.9337216221320541E-2</c:v>
                </c:pt>
                <c:pt idx="116">
                  <c:v>-2.0812005918158859E-2</c:v>
                </c:pt>
                <c:pt idx="117">
                  <c:v>-1.2037351275325609E-2</c:v>
                </c:pt>
                <c:pt idx="118">
                  <c:v>-2.407519784209743E-2</c:v>
                </c:pt>
                <c:pt idx="119">
                  <c:v>-1.8824974784064481E-2</c:v>
                </c:pt>
                <c:pt idx="120">
                  <c:v>-3.1079240984385571E-2</c:v>
                </c:pt>
                <c:pt idx="121">
                  <c:v>-5.2998517308633412E-2</c:v>
                </c:pt>
                <c:pt idx="122">
                  <c:v>-6.2166266025900231E-2</c:v>
                </c:pt>
                <c:pt idx="123">
                  <c:v>-7.6997638382314285E-2</c:v>
                </c:pt>
                <c:pt idx="124">
                  <c:v>3.7965165404918103E-4</c:v>
                </c:pt>
                <c:pt idx="125">
                  <c:v>0.13816508636601041</c:v>
                </c:pt>
                <c:pt idx="126">
                  <c:v>5.6905705923144298E-2</c:v>
                </c:pt>
                <c:pt idx="127">
                  <c:v>4.1960405181360023E-2</c:v>
                </c:pt>
                <c:pt idx="128">
                  <c:v>2.7933398957977161E-2</c:v>
                </c:pt>
                <c:pt idx="129">
                  <c:v>1.8862193633285038E-2</c:v>
                </c:pt>
                <c:pt idx="130">
                  <c:v>3.7647438175386551E-2</c:v>
                </c:pt>
                <c:pt idx="131">
                  <c:v>1.7225240215185619E-2</c:v>
                </c:pt>
                <c:pt idx="132">
                  <c:v>6.9206615957804907E-3</c:v>
                </c:pt>
                <c:pt idx="133">
                  <c:v>-0.16003418510908701</c:v>
                </c:pt>
                <c:pt idx="134">
                  <c:v>-7.8928929426113056E-2</c:v>
                </c:pt>
                <c:pt idx="135">
                  <c:v>-5.707366506031173E-2</c:v>
                </c:pt>
                <c:pt idx="136">
                  <c:v>-6.9954350098121509E-2</c:v>
                </c:pt>
                <c:pt idx="137">
                  <c:v>-4.3856632481189643E-2</c:v>
                </c:pt>
                <c:pt idx="138">
                  <c:v>-8.430542716340228E-2</c:v>
                </c:pt>
                <c:pt idx="139">
                  <c:v>-9.938835557516143E-2</c:v>
                </c:pt>
                <c:pt idx="140">
                  <c:v>-0.1289632008889125</c:v>
                </c:pt>
                <c:pt idx="141">
                  <c:v>-9.9053832028578342E-2</c:v>
                </c:pt>
                <c:pt idx="142">
                  <c:v>-0.12877871769677529</c:v>
                </c:pt>
                <c:pt idx="143">
                  <c:v>-0.1308360722354398</c:v>
                </c:pt>
                <c:pt idx="144">
                  <c:v>-0.13321811975590681</c:v>
                </c:pt>
                <c:pt idx="145">
                  <c:v>-0.16194025931109221</c:v>
                </c:pt>
              </c:numCache>
            </c:numRef>
          </c:val>
          <c:extLst>
            <c:ext xmlns:c16="http://schemas.microsoft.com/office/drawing/2014/chart" uri="{C3380CC4-5D6E-409C-BE32-E72D297353CC}">
              <c16:uniqueId val="{00000004-63E8-40B6-A5ED-92A4A599547B}"/>
            </c:ext>
          </c:extLst>
        </c:ser>
        <c:ser>
          <c:idx val="5"/>
          <c:order val="5"/>
          <c:tx>
            <c:strRef>
              <c:f>'F7.'!$G$8</c:f>
              <c:strCache>
                <c:ptCount val="1"/>
                <c:pt idx="0">
                  <c:v>Reala krediter</c:v>
                </c:pt>
              </c:strCache>
            </c:strRef>
          </c:tx>
          <c:spPr>
            <a:solidFill>
              <a:srgbClr val="7EDDD3"/>
            </a:solidFill>
            <a:ln w="38100" cap="sq">
              <a:solidFill>
                <a:srgbClr val="7EDDD3"/>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'F7.'!$G$9:$G$154</c:f>
              <c:numCache>
                <c:formatCode>0.00</c:formatCode>
                <c:ptCount val="146"/>
                <c:pt idx="0">
                  <c:v>0.1030689350335622</c:v>
                </c:pt>
                <c:pt idx="1">
                  <c:v>0.10229330698046921</c:v>
                </c:pt>
                <c:pt idx="2">
                  <c:v>0.1099533308955578</c:v>
                </c:pt>
                <c:pt idx="3">
                  <c:v>0.1115076515316112</c:v>
                </c:pt>
                <c:pt idx="4">
                  <c:v>8.78852614210789E-2</c:v>
                </c:pt>
                <c:pt idx="5">
                  <c:v>7.7670651328361096E-2</c:v>
                </c:pt>
                <c:pt idx="6">
                  <c:v>6.4857312366925393E-2</c:v>
                </c:pt>
                <c:pt idx="7">
                  <c:v>5.8562403575462267E-2</c:v>
                </c:pt>
                <c:pt idx="8">
                  <c:v>1.3959904081411E-2</c:v>
                </c:pt>
                <c:pt idx="9">
                  <c:v>-1.359513813670986E-2</c:v>
                </c:pt>
                <c:pt idx="10">
                  <c:v>-3.602521532063116E-2</c:v>
                </c:pt>
                <c:pt idx="11">
                  <c:v>-5.569053431793617E-2</c:v>
                </c:pt>
                <c:pt idx="12">
                  <c:v>-4.7800763441463813E-2</c:v>
                </c:pt>
                <c:pt idx="13">
                  <c:v>-5.0794684820345708E-2</c:v>
                </c:pt>
                <c:pt idx="14">
                  <c:v>-5.2565824854778037E-2</c:v>
                </c:pt>
                <c:pt idx="15">
                  <c:v>-6.0226750198161073E-2</c:v>
                </c:pt>
                <c:pt idx="16">
                  <c:v>-5.6308122522328252E-2</c:v>
                </c:pt>
                <c:pt idx="17">
                  <c:v>-5.0639090051077321E-2</c:v>
                </c:pt>
                <c:pt idx="18">
                  <c:v>-4.973101915014741E-2</c:v>
                </c:pt>
                <c:pt idx="19">
                  <c:v>-4.8479859522993038E-2</c:v>
                </c:pt>
                <c:pt idx="20">
                  <c:v>-5.7155690666340103E-2</c:v>
                </c:pt>
                <c:pt idx="21">
                  <c:v>-6.4642233803040045E-2</c:v>
                </c:pt>
                <c:pt idx="22">
                  <c:v>-7.2081060999801522E-2</c:v>
                </c:pt>
                <c:pt idx="23">
                  <c:v>-7.5421670754015679E-2</c:v>
                </c:pt>
                <c:pt idx="24">
                  <c:v>-7.5009463166516854E-2</c:v>
                </c:pt>
                <c:pt idx="25">
                  <c:v>-8.9113553397829448E-2</c:v>
                </c:pt>
                <c:pt idx="26">
                  <c:v>-0.10158094454373411</c:v>
                </c:pt>
                <c:pt idx="27">
                  <c:v>-0.11229582041171469</c:v>
                </c:pt>
                <c:pt idx="28">
                  <c:v>-0.11304436858358249</c:v>
                </c:pt>
                <c:pt idx="29">
                  <c:v>-0.1112952866553933</c:v>
                </c:pt>
                <c:pt idx="30">
                  <c:v>-0.1039193913138531</c:v>
                </c:pt>
                <c:pt idx="31">
                  <c:v>-9.8066515855142644E-2</c:v>
                </c:pt>
                <c:pt idx="32">
                  <c:v>-3.6228335057372128E-2</c:v>
                </c:pt>
                <c:pt idx="33">
                  <c:v>-1.393958204539982E-2</c:v>
                </c:pt>
                <c:pt idx="34">
                  <c:v>2.9244099722250181E-3</c:v>
                </c:pt>
                <c:pt idx="35">
                  <c:v>1.579300101284159E-2</c:v>
                </c:pt>
                <c:pt idx="36">
                  <c:v>3.7492333186092741E-2</c:v>
                </c:pt>
                <c:pt idx="37">
                  <c:v>4.8523312245022987E-2</c:v>
                </c:pt>
                <c:pt idx="38">
                  <c:v>6.1102009753562697E-2</c:v>
                </c:pt>
                <c:pt idx="39">
                  <c:v>5.6682937641818858E-2</c:v>
                </c:pt>
                <c:pt idx="40">
                  <c:v>2.0104407382787411E-2</c:v>
                </c:pt>
                <c:pt idx="41">
                  <c:v>1.8043685026321241E-2</c:v>
                </c:pt>
                <c:pt idx="42">
                  <c:v>2.1404385138257511E-2</c:v>
                </c:pt>
                <c:pt idx="43">
                  <c:v>4.3504576555112542E-2</c:v>
                </c:pt>
                <c:pt idx="44">
                  <c:v>3.4275433690266401E-2</c:v>
                </c:pt>
                <c:pt idx="45">
                  <c:v>3.4056511165393592E-2</c:v>
                </c:pt>
                <c:pt idx="46">
                  <c:v>3.9235079050254328E-2</c:v>
                </c:pt>
                <c:pt idx="47">
                  <c:v>4.8397496119634308E-2</c:v>
                </c:pt>
                <c:pt idx="48">
                  <c:v>3.5566735260174329E-2</c:v>
                </c:pt>
                <c:pt idx="49">
                  <c:v>3.7541262993460063E-2</c:v>
                </c:pt>
                <c:pt idx="50">
                  <c:v>4.2963059443272528E-2</c:v>
                </c:pt>
                <c:pt idx="51">
                  <c:v>3.8324782559633813E-2</c:v>
                </c:pt>
                <c:pt idx="52">
                  <c:v>3.7026247545829533E-2</c:v>
                </c:pt>
                <c:pt idx="53">
                  <c:v>3.0911436328071269E-2</c:v>
                </c:pt>
                <c:pt idx="54">
                  <c:v>1.504644450990069E-2</c:v>
                </c:pt>
                <c:pt idx="55">
                  <c:v>6.9539519481110678E-3</c:v>
                </c:pt>
                <c:pt idx="56">
                  <c:v>-1.080430347169979E-3</c:v>
                </c:pt>
                <c:pt idx="57">
                  <c:v>3.9231402987966937E-4</c:v>
                </c:pt>
                <c:pt idx="58">
                  <c:v>-6.6621537351282652E-3</c:v>
                </c:pt>
                <c:pt idx="59">
                  <c:v>-2.5003430840802681E-2</c:v>
                </c:pt>
                <c:pt idx="60">
                  <c:v>-2.3539204317554189E-2</c:v>
                </c:pt>
                <c:pt idx="61">
                  <c:v>-2.434974824700796E-2</c:v>
                </c:pt>
                <c:pt idx="62">
                  <c:v>-2.6442040531887961E-2</c:v>
                </c:pt>
                <c:pt idx="63">
                  <c:v>-1.8686764813909351E-2</c:v>
                </c:pt>
                <c:pt idx="64">
                  <c:v>-7.841576918940496E-3</c:v>
                </c:pt>
                <c:pt idx="65">
                  <c:v>7.6752759307846755E-5</c:v>
                </c:pt>
                <c:pt idx="66">
                  <c:v>7.0622099472257317E-3</c:v>
                </c:pt>
                <c:pt idx="67">
                  <c:v>2.2347339401904399E-2</c:v>
                </c:pt>
                <c:pt idx="68">
                  <c:v>2.5216066615734299E-2</c:v>
                </c:pt>
                <c:pt idx="69">
                  <c:v>3.2285838174408291E-2</c:v>
                </c:pt>
                <c:pt idx="70">
                  <c:v>4.193849231937434E-2</c:v>
                </c:pt>
                <c:pt idx="71">
                  <c:v>4.120573791902768E-2</c:v>
                </c:pt>
                <c:pt idx="72">
                  <c:v>5.8802866957051482E-2</c:v>
                </c:pt>
                <c:pt idx="73">
                  <c:v>5.9069669690913547E-2</c:v>
                </c:pt>
                <c:pt idx="74">
                  <c:v>6.6710520498549628E-2</c:v>
                </c:pt>
                <c:pt idx="75">
                  <c:v>7.4022210790918211E-2</c:v>
                </c:pt>
                <c:pt idx="76">
                  <c:v>8.1427212487570094E-2</c:v>
                </c:pt>
                <c:pt idx="77">
                  <c:v>8.7625112292197327E-2</c:v>
                </c:pt>
                <c:pt idx="78">
                  <c:v>8.8054462194160923E-2</c:v>
                </c:pt>
                <c:pt idx="79">
                  <c:v>0.10841081502934261</c:v>
                </c:pt>
                <c:pt idx="80">
                  <c:v>7.6890966301425792E-2</c:v>
                </c:pt>
                <c:pt idx="81">
                  <c:v>6.1402075924145053E-2</c:v>
                </c:pt>
                <c:pt idx="82">
                  <c:v>4.6524469308068819E-2</c:v>
                </c:pt>
                <c:pt idx="83">
                  <c:v>3.6159737113943297E-2</c:v>
                </c:pt>
                <c:pt idx="84">
                  <c:v>1.4988698896741721E-2</c:v>
                </c:pt>
                <c:pt idx="85">
                  <c:v>2.9868443719020189E-3</c:v>
                </c:pt>
                <c:pt idx="86">
                  <c:v>-7.3285505222272984E-3</c:v>
                </c:pt>
                <c:pt idx="87">
                  <c:v>-3.7768262196522982E-2</c:v>
                </c:pt>
                <c:pt idx="88">
                  <c:v>-2.9539855821116599E-2</c:v>
                </c:pt>
                <c:pt idx="89">
                  <c:v>-2.844816832449858E-2</c:v>
                </c:pt>
                <c:pt idx="90">
                  <c:v>-2.263910253147261E-2</c:v>
                </c:pt>
                <c:pt idx="91">
                  <c:v>-2.4311642695312351E-2</c:v>
                </c:pt>
                <c:pt idx="92">
                  <c:v>-1.3085299410997561E-2</c:v>
                </c:pt>
                <c:pt idx="93">
                  <c:v>-1.250000714087714E-2</c:v>
                </c:pt>
                <c:pt idx="94">
                  <c:v>-1.1664513968231059E-2</c:v>
                </c:pt>
                <c:pt idx="95">
                  <c:v>-1.2466241433334991E-2</c:v>
                </c:pt>
                <c:pt idx="96">
                  <c:v>-1.5922308338906989E-2</c:v>
                </c:pt>
                <c:pt idx="97">
                  <c:v>-1.487082958275255E-2</c:v>
                </c:pt>
                <c:pt idx="98">
                  <c:v>-1.9596440311032661E-2</c:v>
                </c:pt>
                <c:pt idx="99">
                  <c:v>-1.8488300467279471E-2</c:v>
                </c:pt>
                <c:pt idx="100">
                  <c:v>-2.1271323928729609E-2</c:v>
                </c:pt>
                <c:pt idx="101">
                  <c:v>-1.8784555149912171E-2</c:v>
                </c:pt>
                <c:pt idx="102">
                  <c:v>-1.8467468902447898E-2</c:v>
                </c:pt>
                <c:pt idx="103">
                  <c:v>-4.9170957916585632E-3</c:v>
                </c:pt>
                <c:pt idx="104">
                  <c:v>-1.390503461845372E-3</c:v>
                </c:pt>
                <c:pt idx="105">
                  <c:v>-4.9043464857513527E-3</c:v>
                </c:pt>
                <c:pt idx="106">
                  <c:v>-2.930510257526157E-3</c:v>
                </c:pt>
                <c:pt idx="107">
                  <c:v>5.0005675659112736E-3</c:v>
                </c:pt>
                <c:pt idx="108">
                  <c:v>-3.9379202099959583E-3</c:v>
                </c:pt>
                <c:pt idx="109">
                  <c:v>3.0033679545072933E-4</c:v>
                </c:pt>
                <c:pt idx="110">
                  <c:v>8.1434538261450952E-3</c:v>
                </c:pt>
                <c:pt idx="111">
                  <c:v>2.7865852640233009E-3</c:v>
                </c:pt>
                <c:pt idx="112">
                  <c:v>5.8459977079357694E-3</c:v>
                </c:pt>
                <c:pt idx="113">
                  <c:v>9.8966602137727545E-3</c:v>
                </c:pt>
                <c:pt idx="114">
                  <c:v>8.7247257023466886E-3</c:v>
                </c:pt>
                <c:pt idx="115">
                  <c:v>1.0584948906940681E-2</c:v>
                </c:pt>
                <c:pt idx="116">
                  <c:v>6.0903283850428404E-3</c:v>
                </c:pt>
                <c:pt idx="117">
                  <c:v>-7.8110915491382178E-4</c:v>
                </c:pt>
                <c:pt idx="118">
                  <c:v>-7.5554189541063152E-3</c:v>
                </c:pt>
                <c:pt idx="119">
                  <c:v>-7.0382290177199618E-3</c:v>
                </c:pt>
                <c:pt idx="120">
                  <c:v>-8.8986177883275536E-3</c:v>
                </c:pt>
                <c:pt idx="121">
                  <c:v>-7.7262607529612407E-3</c:v>
                </c:pt>
                <c:pt idx="122">
                  <c:v>-6.2921509731433808E-3</c:v>
                </c:pt>
                <c:pt idx="123">
                  <c:v>-1.5385559552868621E-2</c:v>
                </c:pt>
                <c:pt idx="124">
                  <c:v>1.4784573914736509E-2</c:v>
                </c:pt>
                <c:pt idx="125">
                  <c:v>1.41712030430647E-2</c:v>
                </c:pt>
                <c:pt idx="126">
                  <c:v>1.5264545084302431E-2</c:v>
                </c:pt>
                <c:pt idx="127">
                  <c:v>1.153546286074004E-2</c:v>
                </c:pt>
                <c:pt idx="128">
                  <c:v>9.1623954126534932E-3</c:v>
                </c:pt>
                <c:pt idx="129">
                  <c:v>1.3429312414718619E-2</c:v>
                </c:pt>
                <c:pt idx="130">
                  <c:v>1.3904395231494469E-2</c:v>
                </c:pt>
                <c:pt idx="131">
                  <c:v>1.980879468759153E-2</c:v>
                </c:pt>
                <c:pt idx="132">
                  <c:v>-4.4126066342181176E-3</c:v>
                </c:pt>
                <c:pt idx="133">
                  <c:v>-1.7682887025530229E-2</c:v>
                </c:pt>
                <c:pt idx="134">
                  <c:v>-2.2035770967786712E-2</c:v>
                </c:pt>
                <c:pt idx="135">
                  <c:v>-2.5260078043802779E-2</c:v>
                </c:pt>
                <c:pt idx="136">
                  <c:v>-3.3312039114724218E-2</c:v>
                </c:pt>
                <c:pt idx="137">
                  <c:v>-3.9819928516192822E-2</c:v>
                </c:pt>
                <c:pt idx="138">
                  <c:v>-4.8887562183171807E-2</c:v>
                </c:pt>
                <c:pt idx="139">
                  <c:v>-7.1293228194037217E-2</c:v>
                </c:pt>
                <c:pt idx="140">
                  <c:v>-6.2274619014374637E-2</c:v>
                </c:pt>
                <c:pt idx="141">
                  <c:v>-5.2545088665172122E-2</c:v>
                </c:pt>
                <c:pt idx="142">
                  <c:v>-5.0365062662694519E-2</c:v>
                </c:pt>
                <c:pt idx="143">
                  <c:v>-4.877124432785071E-2</c:v>
                </c:pt>
                <c:pt idx="144">
                  <c:v>-5.9828852304394067E-2</c:v>
                </c:pt>
                <c:pt idx="145">
                  <c:v>-6.559282266981567E-2</c:v>
                </c:pt>
              </c:numCache>
            </c:numRef>
          </c:val>
          <c:extLst>
            <c:ext xmlns:c16="http://schemas.microsoft.com/office/drawing/2014/chart" uri="{C3380CC4-5D6E-409C-BE32-E72D297353CC}">
              <c16:uniqueId val="{00000005-63E8-40B6-A5ED-92A4A599547B}"/>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6"/>
          <c:order val="6"/>
          <c:tx>
            <c:strRef>
              <c:f>'F7.'!$H$8</c:f>
              <c:strCache>
                <c:ptCount val="1"/>
                <c:pt idx="0">
                  <c:v>d-SRI</c:v>
                </c:pt>
              </c:strCache>
            </c:strRef>
          </c:tx>
          <c:spPr>
            <a:ln w="38100" cap="sq">
              <a:solidFill>
                <a:srgbClr val="000000"/>
              </a:solidFill>
              <a:prstDash val="solid"/>
              <a:round/>
            </a:ln>
            <a:effectLst/>
          </c:spPr>
          <c:marker>
            <c:symbol val="none"/>
          </c:marker>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'F7.'!$H$9:$H$154</c:f>
              <c:numCache>
                <c:formatCode>0.00</c:formatCode>
                <c:ptCount val="146"/>
                <c:pt idx="0">
                  <c:v>1.3178449849532019</c:v>
                </c:pt>
                <c:pt idx="1">
                  <c:v>1.365934871986618</c:v>
                </c:pt>
                <c:pt idx="2">
                  <c:v>1.43649903635374</c:v>
                </c:pt>
                <c:pt idx="3">
                  <c:v>1.4861408794687849</c:v>
                </c:pt>
                <c:pt idx="4">
                  <c:v>1.3466087983737141</c:v>
                </c:pt>
                <c:pt idx="5">
                  <c:v>1.250343778619915</c:v>
                </c:pt>
                <c:pt idx="6">
                  <c:v>0.96810876306749138</c:v>
                </c:pt>
                <c:pt idx="7">
                  <c:v>0.96419544248338551</c:v>
                </c:pt>
                <c:pt idx="8">
                  <c:v>0.6895391611403956</c:v>
                </c:pt>
                <c:pt idx="9">
                  <c:v>0.4560370736258238</c:v>
                </c:pt>
                <c:pt idx="10">
                  <c:v>0.19977136098796899</c:v>
                </c:pt>
                <c:pt idx="11">
                  <c:v>-4.6149823210612409E-2</c:v>
                </c:pt>
                <c:pt idx="12">
                  <c:v>-0.1278378233639289</c:v>
                </c:pt>
                <c:pt idx="13">
                  <c:v>-0.15592402639431949</c:v>
                </c:pt>
                <c:pt idx="14">
                  <c:v>-0.33371316699544828</c:v>
                </c:pt>
                <c:pt idx="15">
                  <c:v>-0.33653848607704567</c:v>
                </c:pt>
                <c:pt idx="16">
                  <c:v>-0.1466948726437764</c:v>
                </c:pt>
                <c:pt idx="17">
                  <c:v>-0.2038074290821055</c:v>
                </c:pt>
                <c:pt idx="18">
                  <c:v>-7.9708552029759988E-2</c:v>
                </c:pt>
                <c:pt idx="19">
                  <c:v>-2.4824496886235711E-2</c:v>
                </c:pt>
                <c:pt idx="20">
                  <c:v>-0.30613703022057492</c:v>
                </c:pt>
                <c:pt idx="21">
                  <c:v>-0.47900152531901319</c:v>
                </c:pt>
                <c:pt idx="22">
                  <c:v>-0.59592743497154466</c:v>
                </c:pt>
                <c:pt idx="23">
                  <c:v>-0.72661741233433585</c:v>
                </c:pt>
                <c:pt idx="24">
                  <c:v>-0.96880018285078839</c:v>
                </c:pt>
                <c:pt idx="25">
                  <c:v>-0.97593936869090603</c:v>
                </c:pt>
                <c:pt idx="26">
                  <c:v>-0.75829455903296683</c:v>
                </c:pt>
                <c:pt idx="27">
                  <c:v>-0.978745522865069</c:v>
                </c:pt>
                <c:pt idx="28">
                  <c:v>-0.92529678609333255</c:v>
                </c:pt>
                <c:pt idx="29">
                  <c:v>-0.84664159669876504</c:v>
                </c:pt>
                <c:pt idx="30">
                  <c:v>-0.77615292910276512</c:v>
                </c:pt>
                <c:pt idx="31">
                  <c:v>-0.64815044895454466</c:v>
                </c:pt>
                <c:pt idx="32">
                  <c:v>-0.17310952824209611</c:v>
                </c:pt>
                <c:pt idx="33">
                  <c:v>-2.297690833762614E-2</c:v>
                </c:pt>
                <c:pt idx="34">
                  <c:v>0.17711829763212369</c:v>
                </c:pt>
                <c:pt idx="35">
                  <c:v>0.21048296492873059</c:v>
                </c:pt>
                <c:pt idx="36">
                  <c:v>0.51025778458005933</c:v>
                </c:pt>
                <c:pt idx="37">
                  <c:v>0.49960830543415768</c:v>
                </c:pt>
                <c:pt idx="38">
                  <c:v>0.34913426682122051</c:v>
                </c:pt>
                <c:pt idx="39">
                  <c:v>0.44580516109875101</c:v>
                </c:pt>
                <c:pt idx="40">
                  <c:v>0.28509445337657818</c:v>
                </c:pt>
                <c:pt idx="41">
                  <c:v>0.40517350785706402</c:v>
                </c:pt>
                <c:pt idx="42">
                  <c:v>0.36149955138379308</c:v>
                </c:pt>
                <c:pt idx="43">
                  <c:v>0.55064771440349203</c:v>
                </c:pt>
                <c:pt idx="44">
                  <c:v>0.52053785966967947</c:v>
                </c:pt>
                <c:pt idx="45">
                  <c:v>0.41381206997171188</c:v>
                </c:pt>
                <c:pt idx="46">
                  <c:v>0.33610451310154538</c:v>
                </c:pt>
                <c:pt idx="47">
                  <c:v>0.34189656410596869</c:v>
                </c:pt>
                <c:pt idx="48">
                  <c:v>9.1086844484512652E-2</c:v>
                </c:pt>
                <c:pt idx="49">
                  <c:v>0.1152839775328615</c:v>
                </c:pt>
                <c:pt idx="50">
                  <c:v>0.20594628096982259</c:v>
                </c:pt>
                <c:pt idx="51">
                  <c:v>0.2126464422712723</c:v>
                </c:pt>
                <c:pt idx="52">
                  <c:v>0.15376092055037499</c:v>
                </c:pt>
                <c:pt idx="53">
                  <c:v>5.268013222760215E-3</c:v>
                </c:pt>
                <c:pt idx="54">
                  <c:v>-0.12624589222729279</c:v>
                </c:pt>
                <c:pt idx="55">
                  <c:v>-0.19956214156712559</c:v>
                </c:pt>
                <c:pt idx="56">
                  <c:v>-0.29676488386084637</c:v>
                </c:pt>
                <c:pt idx="57">
                  <c:v>-0.34399058094132151</c:v>
                </c:pt>
                <c:pt idx="58">
                  <c:v>-0.49162210285720359</c:v>
                </c:pt>
                <c:pt idx="59">
                  <c:v>-0.55640182449424702</c:v>
                </c:pt>
                <c:pt idx="60">
                  <c:v>-0.50484603386136773</c:v>
                </c:pt>
                <c:pt idx="61">
                  <c:v>-0.44951547703677319</c:v>
                </c:pt>
                <c:pt idx="62">
                  <c:v>-0.40412746468982569</c:v>
                </c:pt>
                <c:pt idx="63">
                  <c:v>-0.36880581451988942</c:v>
                </c:pt>
                <c:pt idx="64">
                  <c:v>-0.24817400049988439</c:v>
                </c:pt>
                <c:pt idx="65">
                  <c:v>-9.0750048994763202E-2</c:v>
                </c:pt>
                <c:pt idx="66">
                  <c:v>0.2416846711609317</c:v>
                </c:pt>
                <c:pt idx="67">
                  <c:v>0.33781829673658947</c:v>
                </c:pt>
                <c:pt idx="68">
                  <c:v>0.4836739032966787</c:v>
                </c:pt>
                <c:pt idx="69">
                  <c:v>0.34807215469738723</c:v>
                </c:pt>
                <c:pt idx="70">
                  <c:v>0.44506853007735298</c:v>
                </c:pt>
                <c:pt idx="71">
                  <c:v>0.35397956784322598</c:v>
                </c:pt>
                <c:pt idx="72">
                  <c:v>0.33226905258405698</c:v>
                </c:pt>
                <c:pt idx="73">
                  <c:v>0.32419536886868539</c:v>
                </c:pt>
                <c:pt idx="74">
                  <c:v>0.44233691402406322</c:v>
                </c:pt>
                <c:pt idx="75">
                  <c:v>0.28617478240616062</c:v>
                </c:pt>
                <c:pt idx="76">
                  <c:v>0.2222750483767669</c:v>
                </c:pt>
                <c:pt idx="77">
                  <c:v>0.16946950939876901</c:v>
                </c:pt>
                <c:pt idx="78">
                  <c:v>0.12516026760010571</c:v>
                </c:pt>
                <c:pt idx="79">
                  <c:v>0.2179060483643879</c:v>
                </c:pt>
                <c:pt idx="80">
                  <c:v>0.28473954118819278</c:v>
                </c:pt>
                <c:pt idx="81">
                  <c:v>0.35454380585376027</c:v>
                </c:pt>
                <c:pt idx="82">
                  <c:v>0.37503500777020687</c:v>
                </c:pt>
                <c:pt idx="83">
                  <c:v>0.37277619133986312</c:v>
                </c:pt>
                <c:pt idx="84">
                  <c:v>0.17626720847950919</c:v>
                </c:pt>
                <c:pt idx="85">
                  <c:v>-5.9571774100138863E-2</c:v>
                </c:pt>
                <c:pt idx="86">
                  <c:v>-0.26494999683813658</c:v>
                </c:pt>
                <c:pt idx="87">
                  <c:v>-0.47131949554359898</c:v>
                </c:pt>
                <c:pt idx="88">
                  <c:v>-0.53826208086983995</c:v>
                </c:pt>
                <c:pt idx="89">
                  <c:v>-0.53108122919640166</c:v>
                </c:pt>
                <c:pt idx="90">
                  <c:v>-0.65643454911681964</c:v>
                </c:pt>
                <c:pt idx="91">
                  <c:v>-0.41532709523995742</c:v>
                </c:pt>
                <c:pt idx="92">
                  <c:v>-0.23988083772654231</c:v>
                </c:pt>
                <c:pt idx="93">
                  <c:v>-0.28470102505294148</c:v>
                </c:pt>
                <c:pt idx="94">
                  <c:v>-0.2371606321111735</c:v>
                </c:pt>
                <c:pt idx="95">
                  <c:v>-0.22160603204355489</c:v>
                </c:pt>
                <c:pt idx="96">
                  <c:v>-0.16696757627748149</c:v>
                </c:pt>
                <c:pt idx="97">
                  <c:v>-6.9923913686663605E-2</c:v>
                </c:pt>
                <c:pt idx="98">
                  <c:v>-7.9909431490483004E-2</c:v>
                </c:pt>
                <c:pt idx="99">
                  <c:v>-0.15020946357496021</c:v>
                </c:pt>
                <c:pt idx="100">
                  <c:v>-9.2610320413996777E-2</c:v>
                </c:pt>
                <c:pt idx="101">
                  <c:v>-1.9307136820072759E-2</c:v>
                </c:pt>
                <c:pt idx="102">
                  <c:v>0.1030062918309242</c:v>
                </c:pt>
                <c:pt idx="103">
                  <c:v>0.18191333136164339</c:v>
                </c:pt>
                <c:pt idx="104">
                  <c:v>0.25993857586800578</c:v>
                </c:pt>
                <c:pt idx="105">
                  <c:v>0.20595691426816529</c:v>
                </c:pt>
                <c:pt idx="106">
                  <c:v>0.20993190740551701</c:v>
                </c:pt>
                <c:pt idx="107">
                  <c:v>0.31808786343585449</c:v>
                </c:pt>
                <c:pt idx="108">
                  <c:v>0.27283076058420652</c:v>
                </c:pt>
                <c:pt idx="109">
                  <c:v>0.24126005061412489</c:v>
                </c:pt>
                <c:pt idx="110">
                  <c:v>0.36057160877000272</c:v>
                </c:pt>
                <c:pt idx="111">
                  <c:v>0.33600390072719671</c:v>
                </c:pt>
                <c:pt idx="112">
                  <c:v>0.37758047125906968</c:v>
                </c:pt>
                <c:pt idx="113">
                  <c:v>0.32406131628732171</c:v>
                </c:pt>
                <c:pt idx="114">
                  <c:v>0.38370470571870019</c:v>
                </c:pt>
                <c:pt idx="115">
                  <c:v>0.28695663793174447</c:v>
                </c:pt>
                <c:pt idx="116">
                  <c:v>0.12573164688704541</c:v>
                </c:pt>
                <c:pt idx="117">
                  <c:v>0.19496086523268891</c:v>
                </c:pt>
                <c:pt idx="118">
                  <c:v>0.13993043906858699</c:v>
                </c:pt>
                <c:pt idx="119">
                  <c:v>4.2750264435086503E-3</c:v>
                </c:pt>
                <c:pt idx="120">
                  <c:v>-1.2313097555113801E-2</c:v>
                </c:pt>
                <c:pt idx="121">
                  <c:v>-0.1084460581135363</c:v>
                </c:pt>
                <c:pt idx="122">
                  <c:v>-0.25804788538298401</c:v>
                </c:pt>
                <c:pt idx="123">
                  <c:v>-0.32215010604171002</c:v>
                </c:pt>
                <c:pt idx="124">
                  <c:v>-0.37324435859249577</c:v>
                </c:pt>
                <c:pt idx="125">
                  <c:v>-3.8209433764245328E-2</c:v>
                </c:pt>
                <c:pt idx="126">
                  <c:v>-0.1073058673250052</c:v>
                </c:pt>
                <c:pt idx="127">
                  <c:v>3.1170257414500462E-3</c:v>
                </c:pt>
                <c:pt idx="128">
                  <c:v>8.5922997076229413E-2</c:v>
                </c:pt>
                <c:pt idx="129">
                  <c:v>5.0430395543073908E-2</c:v>
                </c:pt>
                <c:pt idx="130">
                  <c:v>2.4184932950412241E-2</c:v>
                </c:pt>
                <c:pt idx="131">
                  <c:v>0.17930797174568219</c:v>
                </c:pt>
                <c:pt idx="132">
                  <c:v>-1.5893403888840332E-2</c:v>
                </c:pt>
                <c:pt idx="133">
                  <c:v>-0.34514266607256261</c:v>
                </c:pt>
                <c:pt idx="134">
                  <c:v>-0.35091174789499707</c:v>
                </c:pt>
                <c:pt idx="135">
                  <c:v>-0.44198787800710237</c:v>
                </c:pt>
                <c:pt idx="136">
                  <c:v>-0.43496974923029569</c:v>
                </c:pt>
                <c:pt idx="137">
                  <c:v>-0.53044540358636927</c:v>
                </c:pt>
                <c:pt idx="138">
                  <c:v>-0.71020387193905155</c:v>
                </c:pt>
                <c:pt idx="139">
                  <c:v>-0.77209602985657244</c:v>
                </c:pt>
                <c:pt idx="140">
                  <c:v>-0.85138356185838138</c:v>
                </c:pt>
                <c:pt idx="141">
                  <c:v>-0.95697941984470658</c:v>
                </c:pt>
                <c:pt idx="142">
                  <c:v>-0.96799274059191476</c:v>
                </c:pt>
                <c:pt idx="143">
                  <c:v>-1.0629144781908719</c:v>
                </c:pt>
                <c:pt idx="144">
                  <c:v>-1.0589229535858109</c:v>
                </c:pt>
                <c:pt idx="145">
                  <c:v>-0.92783595702748256</c:v>
                </c:pt>
              </c:numCache>
            </c:numRef>
          </c:val>
          <c:smooth val="0"/>
          <c:extLst>
            <c:ext xmlns:c16="http://schemas.microsoft.com/office/drawing/2014/chart" uri="{C3380CC4-5D6E-409C-BE32-E72D297353CC}">
              <c16:uniqueId val="{00000006-63E8-40B6-A5ED-92A4A599547B}"/>
            </c:ext>
          </c:extLst>
        </c:ser>
        <c:dLbls>
          <c:showLegendKey val="0"/>
          <c:showVal val="0"/>
          <c:showCatName val="0"/>
          <c:showSerName val="0"/>
          <c:showPercent val="0"/>
          <c:showBubbleSize val="0"/>
        </c:dLbls>
        <c:marker val="1"/>
        <c:smooth val="0"/>
        <c:axId val="517726632"/>
        <c:axId val="517737456"/>
      </c:lineChart>
      <c:dateAx>
        <c:axId val="517726632"/>
        <c:scaling>
          <c:orientation val="minMax"/>
          <c:min val="3256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egendEntry>
        <c:idx val="0"/>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3.3839043364361242E-2"/>
          <c:y val="0.85519193391642367"/>
          <c:w val="0.94676926295029062"/>
          <c:h val="0.11035151572067094"/>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spPr>
            <a:solidFill>
              <a:srgbClr val="1EB9DE"/>
            </a:solidFill>
            <a:ln w="22225">
              <a:solidFill>
                <a:schemeClr val="bg1"/>
              </a:solidFill>
            </a:ln>
          </c:spPr>
          <c:dPt>
            <c:idx val="0"/>
            <c:bubble3D val="0"/>
            <c:spPr>
              <a:solidFill>
                <a:srgbClr val="006A7D"/>
              </a:solidFill>
              <a:ln w="28575">
                <a:solidFill>
                  <a:schemeClr val="bg1"/>
                </a:solidFill>
              </a:ln>
              <a:effectLst/>
            </c:spPr>
            <c:extLst>
              <c:ext xmlns:c16="http://schemas.microsoft.com/office/drawing/2014/chart" uri="{C3380CC4-5D6E-409C-BE32-E72D297353CC}">
                <c16:uniqueId val="{00000001-F0BB-442A-8087-7B7F996AD7F0}"/>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F0BB-442A-8087-7B7F996AD7F0}"/>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F0BB-442A-8087-7B7F996AD7F0}"/>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F0BB-442A-8087-7B7F996AD7F0}"/>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F0BB-442A-8087-7B7F996AD7F0}"/>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F0BB-442A-8087-7B7F996AD7F0}"/>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F0BB-442A-8087-7B7F996AD7F0}"/>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F0BB-442A-8087-7B7F996AD7F0}"/>
              </c:ext>
            </c:extLst>
          </c:dPt>
          <c:dPt>
            <c:idx val="8"/>
            <c:bubble3D val="0"/>
            <c:spPr>
              <a:solidFill>
                <a:srgbClr val="1E1C20"/>
              </a:solidFill>
              <a:ln w="22225">
                <a:noFill/>
              </a:ln>
              <a:effectLst/>
            </c:spPr>
            <c:extLst>
              <c:ext xmlns:c16="http://schemas.microsoft.com/office/drawing/2014/chart" uri="{C3380CC4-5D6E-409C-BE32-E72D297353CC}">
                <c16:uniqueId val="{00000011-F0BB-442A-8087-7B7F996AD7F0}"/>
              </c:ext>
            </c:extLst>
          </c:dPt>
          <c:dPt>
            <c:idx val="9"/>
            <c:bubble3D val="0"/>
            <c:spPr>
              <a:solidFill>
                <a:srgbClr val="FFF298"/>
              </a:solidFill>
              <a:ln w="22225">
                <a:noFill/>
              </a:ln>
              <a:effectLst/>
            </c:spPr>
            <c:extLst>
              <c:ext xmlns:c16="http://schemas.microsoft.com/office/drawing/2014/chart" uri="{C3380CC4-5D6E-409C-BE32-E72D297353CC}">
                <c16:uniqueId val="{00000013-F0BB-442A-8087-7B7F996AD7F0}"/>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'11.'!$A$9:$A$12</c:f>
              <c:strCache>
                <c:ptCount val="4"/>
                <c:pt idx="0">
                  <c:v>Sverige</c:v>
                </c:pt>
                <c:pt idx="1">
                  <c:v>EU och EFTA</c:v>
                </c:pt>
                <c:pt idx="2">
                  <c:v>USA</c:v>
                </c:pt>
                <c:pt idx="3">
                  <c:v>Övriga världen</c:v>
                </c:pt>
              </c:strCache>
            </c:strRef>
          </c:cat>
          <c:val>
            <c:numRef>
              <c:f>'11.'!$B$9:$B$12</c:f>
              <c:numCache>
                <c:formatCode>0</c:formatCode>
                <c:ptCount val="4"/>
                <c:pt idx="0">
                  <c:v>58</c:v>
                </c:pt>
                <c:pt idx="1">
                  <c:v>20</c:v>
                </c:pt>
                <c:pt idx="2">
                  <c:v>17</c:v>
                </c:pt>
                <c:pt idx="3">
                  <c:v>5</c:v>
                </c:pt>
              </c:numCache>
            </c:numRef>
          </c:val>
          <c:extLst>
            <c:ext xmlns:c16="http://schemas.microsoft.com/office/drawing/2014/chart" uri="{C3380CC4-5D6E-409C-BE32-E72D297353CC}">
              <c16:uniqueId val="{00000014-F0BB-442A-8087-7B7F996AD7F0}"/>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'2.'!$B$8</c:f>
              <c:strCache>
                <c:ptCount val="1"/>
                <c:pt idx="0">
                  <c:v>Statsobligationer</c:v>
                </c:pt>
              </c:strCache>
            </c:strRef>
          </c:tx>
          <c:spPr>
            <a:ln w="38100" cap="sq">
              <a:solidFill>
                <a:srgbClr val="006A7D"/>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'2.'!$B$9:$B$254</c:f>
              <c:numCache>
                <c:formatCode>0.000</c:formatCode>
                <c:ptCount val="246"/>
                <c:pt idx="0">
                  <c:v>0.59061709573001608</c:v>
                </c:pt>
                <c:pt idx="1">
                  <c:v>0.5931925498365187</c:v>
                </c:pt>
                <c:pt idx="2">
                  <c:v>0.59537272525069795</c:v>
                </c:pt>
                <c:pt idx="3">
                  <c:v>0.58009042688175572</c:v>
                </c:pt>
                <c:pt idx="4">
                  <c:v>0.53442767630253907</c:v>
                </c:pt>
                <c:pt idx="5">
                  <c:v>0.53016091040704716</c:v>
                </c:pt>
                <c:pt idx="6">
                  <c:v>0.60827455342574988</c:v>
                </c:pt>
                <c:pt idx="7">
                  <c:v>0.66425132453018021</c:v>
                </c:pt>
                <c:pt idx="8">
                  <c:v>0.68373671849383466</c:v>
                </c:pt>
                <c:pt idx="9">
                  <c:v>0.69232792256359321</c:v>
                </c:pt>
                <c:pt idx="10">
                  <c:v>0.70026151749589904</c:v>
                </c:pt>
                <c:pt idx="11">
                  <c:v>0.74809731764940124</c:v>
                </c:pt>
                <c:pt idx="12">
                  <c:v>0.75629030902670336</c:v>
                </c:pt>
                <c:pt idx="13">
                  <c:v>0.72403202747128292</c:v>
                </c:pt>
                <c:pt idx="14">
                  <c:v>0.73804081847997705</c:v>
                </c:pt>
                <c:pt idx="15">
                  <c:v>0.72818471352942615</c:v>
                </c:pt>
                <c:pt idx="16">
                  <c:v>0.68062878435739416</c:v>
                </c:pt>
                <c:pt idx="17">
                  <c:v>0.68435824203147189</c:v>
                </c:pt>
                <c:pt idx="18">
                  <c:v>0.71730377406953172</c:v>
                </c:pt>
                <c:pt idx="19">
                  <c:v>0.78671593341318358</c:v>
                </c:pt>
                <c:pt idx="20">
                  <c:v>0.82371367400237627</c:v>
                </c:pt>
                <c:pt idx="21">
                  <c:v>0.78844294987976082</c:v>
                </c:pt>
                <c:pt idx="22">
                  <c:v>0.78503281320867924</c:v>
                </c:pt>
                <c:pt idx="23">
                  <c:v>0.78055335795496994</c:v>
                </c:pt>
                <c:pt idx="24">
                  <c:v>0.7834827901169612</c:v>
                </c:pt>
                <c:pt idx="25">
                  <c:v>0.76787560410156563</c:v>
                </c:pt>
                <c:pt idx="26">
                  <c:v>0.71983721306474713</c:v>
                </c:pt>
                <c:pt idx="27">
                  <c:v>0.70207304112687552</c:v>
                </c:pt>
                <c:pt idx="28">
                  <c:v>0.63328357429316862</c:v>
                </c:pt>
                <c:pt idx="29">
                  <c:v>0.65698216182302938</c:v>
                </c:pt>
                <c:pt idx="30">
                  <c:v>0.75615470372585047</c:v>
                </c:pt>
                <c:pt idx="31">
                  <c:v>0.75060632586492204</c:v>
                </c:pt>
                <c:pt idx="32">
                  <c:v>0.77161207706815471</c:v>
                </c:pt>
                <c:pt idx="33">
                  <c:v>0.75952849353645835</c:v>
                </c:pt>
                <c:pt idx="34">
                  <c:v>0.70784838234235559</c:v>
                </c:pt>
                <c:pt idx="35">
                  <c:v>0.69957500125510763</c:v>
                </c:pt>
                <c:pt idx="36">
                  <c:v>0.69970327944401589</c:v>
                </c:pt>
                <c:pt idx="37">
                  <c:v>0.67211551168077066</c:v>
                </c:pt>
                <c:pt idx="38">
                  <c:v>0.6081786589762358</c:v>
                </c:pt>
                <c:pt idx="39">
                  <c:v>0.59119525421330588</c:v>
                </c:pt>
                <c:pt idx="40">
                  <c:v>0.63055142350110482</c:v>
                </c:pt>
                <c:pt idx="41">
                  <c:v>0.66245030302827879</c:v>
                </c:pt>
                <c:pt idx="42">
                  <c:v>0.72496454620116135</c:v>
                </c:pt>
                <c:pt idx="43">
                  <c:v>0.77192577806498497</c:v>
                </c:pt>
                <c:pt idx="44">
                  <c:v>0.79472478603462149</c:v>
                </c:pt>
                <c:pt idx="45">
                  <c:v>0.78051512931210321</c:v>
                </c:pt>
                <c:pt idx="46">
                  <c:v>0.725620523451182</c:v>
                </c:pt>
                <c:pt idx="47">
                  <c:v>0.75166583785529195</c:v>
                </c:pt>
                <c:pt idx="48">
                  <c:v>0.77731184420916932</c:v>
                </c:pt>
                <c:pt idx="49">
                  <c:v>0.78212035070874864</c:v>
                </c:pt>
                <c:pt idx="50">
                  <c:v>0.78433998014011974</c:v>
                </c:pt>
                <c:pt idx="51">
                  <c:v>0.77607691460485495</c:v>
                </c:pt>
                <c:pt idx="52">
                  <c:v>0.62184319226943274</c:v>
                </c:pt>
                <c:pt idx="53">
                  <c:v>0.53046337725935633</c:v>
                </c:pt>
                <c:pt idx="54">
                  <c:v>0.67427716688461092</c:v>
                </c:pt>
                <c:pt idx="55">
                  <c:v>0.73226824745577612</c:v>
                </c:pt>
                <c:pt idx="56">
                  <c:v>0.69804587614185964</c:v>
                </c:pt>
                <c:pt idx="57">
                  <c:v>0.66220000157410885</c:v>
                </c:pt>
                <c:pt idx="58">
                  <c:v>0.69527967842401006</c:v>
                </c:pt>
                <c:pt idx="59">
                  <c:v>0.7429920761607014</c:v>
                </c:pt>
                <c:pt idx="60">
                  <c:v>0.72346010613560352</c:v>
                </c:pt>
                <c:pt idx="61">
                  <c:v>0.70155784970528856</c:v>
                </c:pt>
                <c:pt idx="62">
                  <c:v>0.72559034332665839</c:v>
                </c:pt>
                <c:pt idx="63">
                  <c:v>0.77382306839376191</c:v>
                </c:pt>
                <c:pt idx="64">
                  <c:v>0.75472067727837</c:v>
                </c:pt>
                <c:pt idx="65">
                  <c:v>0.70942404167793716</c:v>
                </c:pt>
                <c:pt idx="66">
                  <c:v>0.70370873737654993</c:v>
                </c:pt>
                <c:pt idx="67">
                  <c:v>0.74417012424361184</c:v>
                </c:pt>
                <c:pt idx="68">
                  <c:v>0.75245546788352202</c:v>
                </c:pt>
                <c:pt idx="69">
                  <c:v>0.72918838084587145</c:v>
                </c:pt>
                <c:pt idx="70">
                  <c:v>0.6087206800458238</c:v>
                </c:pt>
                <c:pt idx="71">
                  <c:v>0.46066110977900177</c:v>
                </c:pt>
                <c:pt idx="72">
                  <c:v>0.44254587589241506</c:v>
                </c:pt>
                <c:pt idx="73">
                  <c:v>0.47234530490132282</c:v>
                </c:pt>
                <c:pt idx="74">
                  <c:v>0.54792459261136961</c:v>
                </c:pt>
                <c:pt idx="75">
                  <c:v>0.6377119372759068</c:v>
                </c:pt>
                <c:pt idx="76">
                  <c:v>0.54400940924658236</c:v>
                </c:pt>
                <c:pt idx="77">
                  <c:v>0.41690311617103987</c:v>
                </c:pt>
                <c:pt idx="78">
                  <c:v>0.53970462957221499</c:v>
                </c:pt>
                <c:pt idx="79">
                  <c:v>0.53624865032807101</c:v>
                </c:pt>
                <c:pt idx="80">
                  <c:v>0.48300247146154002</c:v>
                </c:pt>
                <c:pt idx="81">
                  <c:v>0.59835811742310863</c:v>
                </c:pt>
                <c:pt idx="82">
                  <c:v>0.57943880434257244</c:v>
                </c:pt>
                <c:pt idx="83">
                  <c:v>0.4672621435426344</c:v>
                </c:pt>
                <c:pt idx="84">
                  <c:v>0.50820246266753</c:v>
                </c:pt>
                <c:pt idx="85">
                  <c:v>0.61796488369050129</c:v>
                </c:pt>
                <c:pt idx="86">
                  <c:v>0.63885941521355183</c:v>
                </c:pt>
                <c:pt idx="87">
                  <c:v>0.69446727970251865</c:v>
                </c:pt>
                <c:pt idx="88">
                  <c:v>0.62263269875065408</c:v>
                </c:pt>
                <c:pt idx="89">
                  <c:v>0.51583438280163008</c:v>
                </c:pt>
                <c:pt idx="90">
                  <c:v>0.5707189690849559</c:v>
                </c:pt>
                <c:pt idx="91">
                  <c:v>0.59791136410753909</c:v>
                </c:pt>
                <c:pt idx="92">
                  <c:v>0.65265625587677345</c:v>
                </c:pt>
                <c:pt idx="93">
                  <c:v>0.64126999951688657</c:v>
                </c:pt>
                <c:pt idx="94">
                  <c:v>0.63094772967515556</c:v>
                </c:pt>
                <c:pt idx="95">
                  <c:v>0.6796884451287335</c:v>
                </c:pt>
                <c:pt idx="96">
                  <c:v>0.63043280054706274</c:v>
                </c:pt>
                <c:pt idx="97">
                  <c:v>0.52616800169824618</c:v>
                </c:pt>
                <c:pt idx="98">
                  <c:v>0.53241844253789483</c:v>
                </c:pt>
                <c:pt idx="99">
                  <c:v>0.62462359779341448</c:v>
                </c:pt>
                <c:pt idx="100">
                  <c:v>0.58519742119603069</c:v>
                </c:pt>
                <c:pt idx="101">
                  <c:v>0.55883511530172925</c:v>
                </c:pt>
                <c:pt idx="102">
                  <c:v>0.57953230937489097</c:v>
                </c:pt>
                <c:pt idx="103">
                  <c:v>0.55693633032851986</c:v>
                </c:pt>
                <c:pt idx="104">
                  <c:v>0.61448667712647342</c:v>
                </c:pt>
                <c:pt idx="105">
                  <c:v>0.69915886415089423</c:v>
                </c:pt>
                <c:pt idx="106">
                  <c:v>0.62604207157049796</c:v>
                </c:pt>
                <c:pt idx="107">
                  <c:v>0.51211445655814947</c:v>
                </c:pt>
                <c:pt idx="108">
                  <c:v>0.49069569871485547</c:v>
                </c:pt>
                <c:pt idx="109">
                  <c:v>0.4564586861334477</c:v>
                </c:pt>
                <c:pt idx="110">
                  <c:v>0.45805324039229883</c:v>
                </c:pt>
                <c:pt idx="111">
                  <c:v>0.49430573367780201</c:v>
                </c:pt>
                <c:pt idx="112">
                  <c:v>0.43986185385557758</c:v>
                </c:pt>
                <c:pt idx="113">
                  <c:v>0.39306233920650041</c:v>
                </c:pt>
                <c:pt idx="114">
                  <c:v>0.47668410621196933</c:v>
                </c:pt>
                <c:pt idx="115">
                  <c:v>0.54104055371533322</c:v>
                </c:pt>
                <c:pt idx="116">
                  <c:v>0.48994042903453994</c:v>
                </c:pt>
                <c:pt idx="117">
                  <c:v>0.37528448657377333</c:v>
                </c:pt>
                <c:pt idx="118">
                  <c:v>0.36961311472149333</c:v>
                </c:pt>
                <c:pt idx="119">
                  <c:v>0.41382398606057141</c:v>
                </c:pt>
                <c:pt idx="120">
                  <c:v>0.39193320360162653</c:v>
                </c:pt>
                <c:pt idx="121">
                  <c:v>0.35362762256708047</c:v>
                </c:pt>
                <c:pt idx="122">
                  <c:v>0.32725602911258572</c:v>
                </c:pt>
                <c:pt idx="123">
                  <c:v>0.36513696754136216</c:v>
                </c:pt>
                <c:pt idx="124">
                  <c:v>0.30173410234263759</c:v>
                </c:pt>
                <c:pt idx="125">
                  <c:v>0.2200825511813308</c:v>
                </c:pt>
                <c:pt idx="126">
                  <c:v>0.22506514647991438</c:v>
                </c:pt>
                <c:pt idx="127">
                  <c:v>0.23317023856343772</c:v>
                </c:pt>
                <c:pt idx="128">
                  <c:v>0.26809761184728786</c:v>
                </c:pt>
                <c:pt idx="129">
                  <c:v>0.29993000705680689</c:v>
                </c:pt>
                <c:pt idx="130">
                  <c:v>0.3045395188661551</c:v>
                </c:pt>
                <c:pt idx="131">
                  <c:v>0.34750752323450668</c:v>
                </c:pt>
                <c:pt idx="132">
                  <c:v>0.34436933094847932</c:v>
                </c:pt>
                <c:pt idx="133">
                  <c:v>0.27917892996072663</c:v>
                </c:pt>
                <c:pt idx="134">
                  <c:v>0.24887101918505389</c:v>
                </c:pt>
                <c:pt idx="135">
                  <c:v>0.26150448758490735</c:v>
                </c:pt>
                <c:pt idx="136">
                  <c:v>0.22301951418266164</c:v>
                </c:pt>
                <c:pt idx="137">
                  <c:v>0.18995707260211037</c:v>
                </c:pt>
                <c:pt idx="138">
                  <c:v>0.26314385401645041</c:v>
                </c:pt>
                <c:pt idx="139">
                  <c:v>0.28947021247580806</c:v>
                </c:pt>
                <c:pt idx="140">
                  <c:v>0.28132321703281438</c:v>
                </c:pt>
                <c:pt idx="141">
                  <c:v>0.33827818876305688</c:v>
                </c:pt>
                <c:pt idx="142">
                  <c:v>0.3298086502323595</c:v>
                </c:pt>
                <c:pt idx="143">
                  <c:v>0.29112718322508291</c:v>
                </c:pt>
                <c:pt idx="144">
                  <c:v>0.31774475736724184</c:v>
                </c:pt>
                <c:pt idx="145">
                  <c:v>0.29135606174094453</c:v>
                </c:pt>
                <c:pt idx="146">
                  <c:v>0.26916065875420847</c:v>
                </c:pt>
                <c:pt idx="147">
                  <c:v>0.30949718918252578</c:v>
                </c:pt>
                <c:pt idx="148">
                  <c:v>0.30604945511777543</c:v>
                </c:pt>
                <c:pt idx="149">
                  <c:v>0.32623287876065277</c:v>
                </c:pt>
                <c:pt idx="150">
                  <c:v>0.43885629168039186</c:v>
                </c:pt>
                <c:pt idx="151">
                  <c:v>0.43071547102653251</c:v>
                </c:pt>
                <c:pt idx="152">
                  <c:v>0.34721715526763808</c:v>
                </c:pt>
                <c:pt idx="153">
                  <c:v>0.3433307565130812</c:v>
                </c:pt>
                <c:pt idx="154">
                  <c:v>0.33930263522174831</c:v>
                </c:pt>
                <c:pt idx="155">
                  <c:v>0.30856048901084154</c:v>
                </c:pt>
                <c:pt idx="156">
                  <c:v>0.32677715476942615</c:v>
                </c:pt>
                <c:pt idx="157">
                  <c:v>0.34076046232503904</c:v>
                </c:pt>
                <c:pt idx="158">
                  <c:v>0.38621830233421039</c:v>
                </c:pt>
                <c:pt idx="159">
                  <c:v>0.46341603490976946</c:v>
                </c:pt>
                <c:pt idx="160">
                  <c:v>0.33816824296103287</c:v>
                </c:pt>
                <c:pt idx="161">
                  <c:v>0.32365643761149826</c:v>
                </c:pt>
                <c:pt idx="162">
                  <c:v>0.43896447957400581</c:v>
                </c:pt>
                <c:pt idx="163">
                  <c:v>0.45151831942499338</c:v>
                </c:pt>
              </c:numCache>
            </c:numRef>
          </c:val>
          <c:smooth val="0"/>
          <c:extLst>
            <c:ext xmlns:c16="http://schemas.microsoft.com/office/drawing/2014/chart" uri="{C3380CC4-5D6E-409C-BE32-E72D297353CC}">
              <c16:uniqueId val="{00000000-3257-421F-971E-45D9FB534086}"/>
            </c:ext>
          </c:extLst>
        </c:ser>
        <c:ser>
          <c:idx val="1"/>
          <c:order val="1"/>
          <c:tx>
            <c:strRef>
              <c:f>'2.'!$C$8</c:f>
              <c:strCache>
                <c:ptCount val="1"/>
                <c:pt idx="0">
                  <c:v>Säkerställda obligationer</c:v>
                </c:pt>
              </c:strCache>
            </c:strRef>
          </c:tx>
          <c:spPr>
            <a:ln w="38100" cap="sq">
              <a:solidFill>
                <a:srgbClr val="F8971D"/>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'2.'!$C$9:$C$254</c:f>
              <c:numCache>
                <c:formatCode>0.000</c:formatCode>
                <c:ptCount val="246"/>
                <c:pt idx="0">
                  <c:v>0.4634171574196575</c:v>
                </c:pt>
                <c:pt idx="1">
                  <c:v>0.40002500445080308</c:v>
                </c:pt>
                <c:pt idx="2">
                  <c:v>0.37314234513186739</c:v>
                </c:pt>
                <c:pt idx="3">
                  <c:v>0.40746295704423052</c:v>
                </c:pt>
                <c:pt idx="4">
                  <c:v>0.26983685561956444</c:v>
                </c:pt>
                <c:pt idx="5">
                  <c:v>0.24294494474740985</c:v>
                </c:pt>
                <c:pt idx="6">
                  <c:v>0.43641463472031017</c:v>
                </c:pt>
                <c:pt idx="7">
                  <c:v>0.45539037023528217</c:v>
                </c:pt>
                <c:pt idx="8">
                  <c:v>0.40427242155075349</c:v>
                </c:pt>
                <c:pt idx="9">
                  <c:v>0.4413557682292612</c:v>
                </c:pt>
                <c:pt idx="10">
                  <c:v>0.42980574698100321</c:v>
                </c:pt>
                <c:pt idx="11">
                  <c:v>0.38339994277412642</c:v>
                </c:pt>
                <c:pt idx="12">
                  <c:v>0.37010177783931536</c:v>
                </c:pt>
                <c:pt idx="13">
                  <c:v>0.40533052333544839</c:v>
                </c:pt>
                <c:pt idx="14">
                  <c:v>0.40499240381013973</c:v>
                </c:pt>
                <c:pt idx="15">
                  <c:v>0.39732297337787353</c:v>
                </c:pt>
                <c:pt idx="16">
                  <c:v>0.30185512836968098</c:v>
                </c:pt>
                <c:pt idx="17">
                  <c:v>0.27000179446539807</c:v>
                </c:pt>
                <c:pt idx="18">
                  <c:v>0.37382617407499247</c:v>
                </c:pt>
                <c:pt idx="19">
                  <c:v>0.36487828224663388</c:v>
                </c:pt>
                <c:pt idx="20">
                  <c:v>0.30177659337733248</c:v>
                </c:pt>
                <c:pt idx="21">
                  <c:v>0.28872193700497017</c:v>
                </c:pt>
                <c:pt idx="22">
                  <c:v>0.29703271128654934</c:v>
                </c:pt>
                <c:pt idx="23">
                  <c:v>0.20591220350714878</c:v>
                </c:pt>
                <c:pt idx="24">
                  <c:v>0.23321288681523583</c:v>
                </c:pt>
                <c:pt idx="25">
                  <c:v>0.3117894401085855</c:v>
                </c:pt>
                <c:pt idx="26">
                  <c:v>0.28563096737297755</c:v>
                </c:pt>
                <c:pt idx="27">
                  <c:v>0.32620257587429585</c:v>
                </c:pt>
                <c:pt idx="28">
                  <c:v>0.30825985435544723</c:v>
                </c:pt>
                <c:pt idx="29">
                  <c:v>0.26990742902168252</c:v>
                </c:pt>
                <c:pt idx="30">
                  <c:v>0.31370912129906581</c:v>
                </c:pt>
                <c:pt idx="31">
                  <c:v>0.37178344501254607</c:v>
                </c:pt>
                <c:pt idx="32">
                  <c:v>0.36323473008572527</c:v>
                </c:pt>
                <c:pt idx="33">
                  <c:v>0.42863343962575795</c:v>
                </c:pt>
                <c:pt idx="34">
                  <c:v>0.50183914364214188</c:v>
                </c:pt>
                <c:pt idx="35">
                  <c:v>0.35527150973952021</c:v>
                </c:pt>
                <c:pt idx="36">
                  <c:v>0.30467200545747419</c:v>
                </c:pt>
                <c:pt idx="37">
                  <c:v>0.33581709516736669</c:v>
                </c:pt>
                <c:pt idx="38">
                  <c:v>0.29621670618034929</c:v>
                </c:pt>
                <c:pt idx="39">
                  <c:v>0.3611143040403717</c:v>
                </c:pt>
                <c:pt idx="40">
                  <c:v>0.32481968026211699</c:v>
                </c:pt>
                <c:pt idx="41">
                  <c:v>0.23879166507464705</c:v>
                </c:pt>
                <c:pt idx="42">
                  <c:v>0.36222922120540907</c:v>
                </c:pt>
                <c:pt idx="43">
                  <c:v>0.38075388066248123</c:v>
                </c:pt>
                <c:pt idx="44">
                  <c:v>0.31877555064043284</c:v>
                </c:pt>
                <c:pt idx="45">
                  <c:v>0.35506787300587711</c:v>
                </c:pt>
                <c:pt idx="46">
                  <c:v>0.38548275974050461</c:v>
                </c:pt>
                <c:pt idx="47">
                  <c:v>0.38859177317141963</c:v>
                </c:pt>
                <c:pt idx="48">
                  <c:v>0.47701162773339634</c:v>
                </c:pt>
                <c:pt idx="49">
                  <c:v>0.53082376357728744</c:v>
                </c:pt>
                <c:pt idx="50">
                  <c:v>0.49055447809602148</c:v>
                </c:pt>
                <c:pt idx="51">
                  <c:v>0.51502646993108658</c:v>
                </c:pt>
                <c:pt idx="52">
                  <c:v>0.38349316350563051</c:v>
                </c:pt>
                <c:pt idx="53">
                  <c:v>0.24239295691968077</c:v>
                </c:pt>
                <c:pt idx="54">
                  <c:v>0.34592202869357691</c:v>
                </c:pt>
                <c:pt idx="55">
                  <c:v>0.4174080896434415</c:v>
                </c:pt>
                <c:pt idx="56">
                  <c:v>0.41426190336035185</c:v>
                </c:pt>
                <c:pt idx="57">
                  <c:v>0.44993308858598741</c:v>
                </c:pt>
                <c:pt idx="58">
                  <c:v>0.46308577610768187</c:v>
                </c:pt>
                <c:pt idx="59">
                  <c:v>0.3737998927576891</c:v>
                </c:pt>
                <c:pt idx="60">
                  <c:v>0.37547282261551101</c:v>
                </c:pt>
                <c:pt idx="61">
                  <c:v>0.42265511284824897</c:v>
                </c:pt>
                <c:pt idx="62">
                  <c:v>0.42323760305509861</c:v>
                </c:pt>
                <c:pt idx="63">
                  <c:v>0.45524735701736752</c:v>
                </c:pt>
                <c:pt idx="64">
                  <c:v>0.35617480483264896</c:v>
                </c:pt>
                <c:pt idx="65">
                  <c:v>0.26455734711614215</c:v>
                </c:pt>
                <c:pt idx="66">
                  <c:v>0.32276489767294148</c:v>
                </c:pt>
                <c:pt idx="67">
                  <c:v>0.36801569443899645</c:v>
                </c:pt>
                <c:pt idx="68">
                  <c:v>0.44883489740320892</c:v>
                </c:pt>
                <c:pt idx="69">
                  <c:v>0.53050512443218523</c:v>
                </c:pt>
                <c:pt idx="70">
                  <c:v>0.4910977040703276</c:v>
                </c:pt>
                <c:pt idx="71">
                  <c:v>0.40342996473937337</c:v>
                </c:pt>
                <c:pt idx="72">
                  <c:v>0.42434139750583549</c:v>
                </c:pt>
                <c:pt idx="73">
                  <c:v>0.41206816655867717</c:v>
                </c:pt>
                <c:pt idx="74">
                  <c:v>0.31068289912739172</c:v>
                </c:pt>
                <c:pt idx="75">
                  <c:v>0.34472342066349276</c:v>
                </c:pt>
                <c:pt idx="76">
                  <c:v>0.2788826044606405</c:v>
                </c:pt>
                <c:pt idx="77">
                  <c:v>0.22253219208558589</c:v>
                </c:pt>
                <c:pt idx="78">
                  <c:v>0.43595738656946648</c:v>
                </c:pt>
                <c:pt idx="79">
                  <c:v>0.48396480457002344</c:v>
                </c:pt>
                <c:pt idx="80">
                  <c:v>0.34414178893144792</c:v>
                </c:pt>
                <c:pt idx="81">
                  <c:v>0.43532287509260914</c:v>
                </c:pt>
                <c:pt idx="82">
                  <c:v>0.53526669731189491</c:v>
                </c:pt>
                <c:pt idx="83">
                  <c:v>0.48219099557682038</c:v>
                </c:pt>
                <c:pt idx="84">
                  <c:v>0.51696832535181836</c:v>
                </c:pt>
                <c:pt idx="85">
                  <c:v>0.52161463302391153</c:v>
                </c:pt>
                <c:pt idx="86">
                  <c:v>0.54450521285347564</c:v>
                </c:pt>
                <c:pt idx="87">
                  <c:v>0.58918344206053264</c:v>
                </c:pt>
                <c:pt idx="88">
                  <c:v>0.43725757485089101</c:v>
                </c:pt>
                <c:pt idx="89">
                  <c:v>0.36346310726180286</c:v>
                </c:pt>
                <c:pt idx="90">
                  <c:v>0.39809476892608664</c:v>
                </c:pt>
                <c:pt idx="91">
                  <c:v>0.41145065627433591</c:v>
                </c:pt>
                <c:pt idx="92">
                  <c:v>0.45140929809043007</c:v>
                </c:pt>
                <c:pt idx="93">
                  <c:v>0.45691916220824086</c:v>
                </c:pt>
                <c:pt idx="94">
                  <c:v>0.4785622964494553</c:v>
                </c:pt>
                <c:pt idx="95">
                  <c:v>0.45865283969499693</c:v>
                </c:pt>
                <c:pt idx="96">
                  <c:v>0.47691031645843868</c:v>
                </c:pt>
                <c:pt idx="97">
                  <c:v>0.48059983862960431</c:v>
                </c:pt>
                <c:pt idx="98">
                  <c:v>0.39498995550411398</c:v>
                </c:pt>
                <c:pt idx="99">
                  <c:v>0.36375590078496334</c:v>
                </c:pt>
                <c:pt idx="100">
                  <c:v>0.26975484793384347</c:v>
                </c:pt>
                <c:pt idx="101">
                  <c:v>0.22505212085308007</c:v>
                </c:pt>
                <c:pt idx="102">
                  <c:v>0.35244129413963665</c:v>
                </c:pt>
                <c:pt idx="103">
                  <c:v>0.39208738257999909</c:v>
                </c:pt>
                <c:pt idx="104">
                  <c:v>0.38120358073683336</c:v>
                </c:pt>
                <c:pt idx="105">
                  <c:v>0.40341540370064854</c:v>
                </c:pt>
                <c:pt idx="106">
                  <c:v>0.44020663373041391</c:v>
                </c:pt>
                <c:pt idx="107">
                  <c:v>0.41786751011926476</c:v>
                </c:pt>
                <c:pt idx="108">
                  <c:v>0.39103964465469526</c:v>
                </c:pt>
                <c:pt idx="109">
                  <c:v>0.46066632157510745</c:v>
                </c:pt>
                <c:pt idx="110">
                  <c:v>0.36389161191422753</c:v>
                </c:pt>
                <c:pt idx="111">
                  <c:v>0.28136319405122795</c:v>
                </c:pt>
                <c:pt idx="112">
                  <c:v>0.22854607339106614</c:v>
                </c:pt>
                <c:pt idx="113">
                  <c:v>0.15897126948230011</c:v>
                </c:pt>
                <c:pt idx="114">
                  <c:v>0.28864204878381561</c:v>
                </c:pt>
                <c:pt idx="115">
                  <c:v>0.36835659314913016</c:v>
                </c:pt>
                <c:pt idx="116">
                  <c:v>0.32425200851223823</c:v>
                </c:pt>
                <c:pt idx="117">
                  <c:v>0.30564126002190961</c:v>
                </c:pt>
                <c:pt idx="118">
                  <c:v>0.27067242780225242</c:v>
                </c:pt>
                <c:pt idx="119">
                  <c:v>0.23079947971394121</c:v>
                </c:pt>
                <c:pt idx="120">
                  <c:v>0.27156239187854275</c:v>
                </c:pt>
                <c:pt idx="121">
                  <c:v>0.28551758362478646</c:v>
                </c:pt>
                <c:pt idx="122">
                  <c:v>0.25308285287013255</c:v>
                </c:pt>
                <c:pt idx="123">
                  <c:v>0.27250170131169327</c:v>
                </c:pt>
                <c:pt idx="124">
                  <c:v>0.1840434304906739</c:v>
                </c:pt>
                <c:pt idx="125">
                  <c:v>7.8512176263815514E-2</c:v>
                </c:pt>
                <c:pt idx="126">
                  <c:v>0.19025191652649881</c:v>
                </c:pt>
                <c:pt idx="127">
                  <c:v>0.26831295481304523</c:v>
                </c:pt>
                <c:pt idx="128">
                  <c:v>0.23279218084964698</c:v>
                </c:pt>
                <c:pt idx="129">
                  <c:v>0.22901440904684056</c:v>
                </c:pt>
                <c:pt idx="130">
                  <c:v>0.23168910295109618</c:v>
                </c:pt>
                <c:pt idx="131">
                  <c:v>0.24773261408712005</c:v>
                </c:pt>
                <c:pt idx="132">
                  <c:v>0.21984020922408787</c:v>
                </c:pt>
                <c:pt idx="133">
                  <c:v>0.20177537949957625</c:v>
                </c:pt>
                <c:pt idx="134">
                  <c:v>0.2199015303818303</c:v>
                </c:pt>
                <c:pt idx="135">
                  <c:v>0.23692889773896475</c:v>
                </c:pt>
                <c:pt idx="136">
                  <c:v>0.2290221758012087</c:v>
                </c:pt>
                <c:pt idx="137">
                  <c:v>0.23689462752249013</c:v>
                </c:pt>
                <c:pt idx="138">
                  <c:v>0.31746030272908293</c:v>
                </c:pt>
                <c:pt idx="139">
                  <c:v>0.26084815417772761</c:v>
                </c:pt>
                <c:pt idx="140">
                  <c:v>0.17435565218157245</c:v>
                </c:pt>
                <c:pt idx="141">
                  <c:v>0.23811289217843185</c:v>
                </c:pt>
                <c:pt idx="142">
                  <c:v>0.27785152782117561</c:v>
                </c:pt>
                <c:pt idx="143">
                  <c:v>0.2610501237618425</c:v>
                </c:pt>
                <c:pt idx="144">
                  <c:v>0.34652521597716762</c:v>
                </c:pt>
                <c:pt idx="145">
                  <c:v>0.35195316192130727</c:v>
                </c:pt>
                <c:pt idx="146">
                  <c:v>0.27733036466376249</c:v>
                </c:pt>
                <c:pt idx="147">
                  <c:v>0.28101149884015192</c:v>
                </c:pt>
                <c:pt idx="148">
                  <c:v>0.2183810950998808</c:v>
                </c:pt>
                <c:pt idx="149">
                  <c:v>0.19679323724686337</c:v>
                </c:pt>
                <c:pt idx="150">
                  <c:v>0.28434785891520276</c:v>
                </c:pt>
                <c:pt idx="151">
                  <c:v>0.30769836972220255</c:v>
                </c:pt>
                <c:pt idx="152">
                  <c:v>0.27371756296866578</c:v>
                </c:pt>
                <c:pt idx="153">
                  <c:v>0.28876062413385917</c:v>
                </c:pt>
                <c:pt idx="154">
                  <c:v>0.38060888765212053</c:v>
                </c:pt>
                <c:pt idx="155">
                  <c:v>0.42173746179124089</c:v>
                </c:pt>
                <c:pt idx="156">
                  <c:v>0.44367152246593533</c:v>
                </c:pt>
                <c:pt idx="157">
                  <c:v>0.45858036257853158</c:v>
                </c:pt>
                <c:pt idx="158">
                  <c:v>0.41951634671312676</c:v>
                </c:pt>
                <c:pt idx="159">
                  <c:v>0.45130197393934446</c:v>
                </c:pt>
                <c:pt idx="160">
                  <c:v>0.33244930617832547</c:v>
                </c:pt>
                <c:pt idx="161">
                  <c:v>0.25824510476822859</c:v>
                </c:pt>
                <c:pt idx="162">
                  <c:v>0.37515532181291122</c:v>
                </c:pt>
                <c:pt idx="163">
                  <c:v>0.40440063507273788</c:v>
                </c:pt>
              </c:numCache>
            </c:numRef>
          </c:val>
          <c:smooth val="0"/>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'2.'!$D$8</c:f>
              <c:strCache>
                <c:ptCount val="1"/>
              </c:strCache>
            </c:strRef>
          </c:tx>
          <c:spPr>
            <a:ln w="38100" cap="rnd">
              <a:solidFill>
                <a:srgbClr val="6E2B62"/>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'2.'!$D$9:$D$254</c:f>
              <c:numCache>
                <c:formatCode>General</c:formatCode>
                <c:ptCount val="246"/>
              </c:numCache>
            </c:numRef>
          </c:val>
          <c:smooth val="0"/>
          <c:extLst>
            <c:ext xmlns:c16="http://schemas.microsoft.com/office/drawing/2014/chart" uri="{C3380CC4-5D6E-409C-BE32-E72D297353CC}">
              <c16:uniqueId val="{00000002-3257-421F-971E-45D9FB534086}"/>
            </c:ext>
          </c:extLst>
        </c:ser>
        <c:ser>
          <c:idx val="3"/>
          <c:order val="3"/>
          <c:tx>
            <c:strRef>
              <c:f>'2.'!$E$8</c:f>
              <c:strCache>
                <c:ptCount val="1"/>
              </c:strCache>
            </c:strRef>
          </c:tx>
          <c:spPr>
            <a:ln w="38100" cap="sq">
              <a:solidFill>
                <a:srgbClr val="F7EA48"/>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'2.'!$E$9:$E$254</c:f>
              <c:numCache>
                <c:formatCode>General</c:formatCode>
                <c:ptCount val="246"/>
              </c:numCache>
            </c:numRef>
          </c:val>
          <c:smooth val="0"/>
          <c:extLst>
            <c:ext xmlns:c16="http://schemas.microsoft.com/office/drawing/2014/chart" uri="{C3380CC4-5D6E-409C-BE32-E72D297353CC}">
              <c16:uniqueId val="{00000003-3257-421F-971E-45D9FB534086}"/>
            </c:ext>
          </c:extLst>
        </c:ser>
        <c:dLbls>
          <c:showLegendKey val="0"/>
          <c:showVal val="0"/>
          <c:showCatName val="0"/>
          <c:showSerName val="0"/>
          <c:showPercent val="0"/>
          <c:showBubbleSize val="0"/>
        </c:dLbls>
        <c:marker val="1"/>
        <c:smooth val="0"/>
        <c:axId val="1064421903"/>
        <c:axId val="1064427663"/>
      </c:lineChart>
      <c:dateAx>
        <c:axId val="517726632"/>
        <c:scaling>
          <c:orientation val="minMax"/>
          <c:max val="45764"/>
          <c:min val="45399"/>
        </c:scaling>
        <c:delete val="0"/>
        <c:axPos val="b"/>
        <c:numFmt formatCode="[$-41D]mmm/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days"/>
        <c:majorUnit val="3"/>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majorUnit val="10"/>
      </c:valAx>
      <c:valAx>
        <c:axId val="1064427663"/>
        <c:scaling>
          <c:orientation val="minMax"/>
          <c:min val="2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64421903"/>
        <c:crosses val="max"/>
        <c:crossBetween val="between"/>
      </c:valAx>
      <c:dateAx>
        <c:axId val="1064421903"/>
        <c:scaling>
          <c:orientation val="minMax"/>
        </c:scaling>
        <c:delete val="1"/>
        <c:axPos val="b"/>
        <c:numFmt formatCode="[$-41D]mmmm\ yyyy;@" sourceLinked="1"/>
        <c:majorTickMark val="out"/>
        <c:minorTickMark val="none"/>
        <c:tickLblPos val="nextTo"/>
        <c:crossAx val="1064427663"/>
        <c:crosses val="autoZero"/>
        <c:auto val="1"/>
        <c:lblOffset val="100"/>
        <c:baseTimeUnit val="days"/>
      </c:date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'12.'!$B$8</c:f>
              <c:strCache>
                <c:ptCount val="1"/>
                <c:pt idx="0">
                  <c:v>Kombinerad solvenskvot (vänster axel)</c:v>
                </c:pt>
              </c:strCache>
            </c:strRef>
          </c:tx>
          <c:spPr>
            <a:ln w="38100" cap="sq">
              <a:solidFill>
                <a:srgbClr val="006A7D"/>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'12.'!$B$9:$B$81</c:f>
              <c:numCache>
                <c:formatCode>#\ ##0.0</c:formatCode>
                <c:ptCount val="73"/>
                <c:pt idx="0">
                  <c:v>2.6434385399142504</c:v>
                </c:pt>
                <c:pt idx="1">
                  <c:v>2.42990881948861</c:v>
                </c:pt>
                <c:pt idx="2">
                  <c:v>2.3988686101988281</c:v>
                </c:pt>
                <c:pt idx="3">
                  <c:v>2.1235063534117797</c:v>
                </c:pt>
                <c:pt idx="4">
                  <c:v>2.0427415369324127</c:v>
                </c:pt>
                <c:pt idx="5">
                  <c:v>2.5188538771226314</c:v>
                </c:pt>
                <c:pt idx="6">
                  <c:v>2.7430104730292393</c:v>
                </c:pt>
                <c:pt idx="7">
                  <c:v>2.6105683779578674</c:v>
                </c:pt>
                <c:pt idx="8">
                  <c:v>2.6658440887978081</c:v>
                </c:pt>
                <c:pt idx="9">
                  <c:v>2.674772575753968</c:v>
                </c:pt>
                <c:pt idx="10">
                  <c:v>2.5148567322295468</c:v>
                </c:pt>
                <c:pt idx="11">
                  <c:v>2.4858837370193458</c:v>
                </c:pt>
                <c:pt idx="12">
                  <c:v>2.6343299598039662</c:v>
                </c:pt>
                <c:pt idx="13">
                  <c:v>2.5106383855626002</c:v>
                </c:pt>
                <c:pt idx="14">
                  <c:v>2.3900978150312904</c:v>
                </c:pt>
                <c:pt idx="15">
                  <c:v>2.2818924297054801</c:v>
                </c:pt>
                <c:pt idx="16">
                  <c:v>2.2118088927710398</c:v>
                </c:pt>
                <c:pt idx="17">
                  <c:v>2.4259402509792074</c:v>
                </c:pt>
                <c:pt idx="18">
                  <c:v>2.3729317343661798</c:v>
                </c:pt>
                <c:pt idx="19">
                  <c:v>2.2574608248779677</c:v>
                </c:pt>
                <c:pt idx="20">
                  <c:v>2.381572457733748</c:v>
                </c:pt>
                <c:pt idx="21">
                  <c:v>2.461941561981944</c:v>
                </c:pt>
                <c:pt idx="22">
                  <c:v>2.7679038319382743</c:v>
                </c:pt>
                <c:pt idx="23">
                  <c:v>2.7983889854638551</c:v>
                </c:pt>
                <c:pt idx="24">
                  <c:v>2.6016629818782882</c:v>
                </c:pt>
                <c:pt idx="25">
                  <c:v>2.6038525595278976</c:v>
                </c:pt>
                <c:pt idx="26">
                  <c:v>2.5529966188676574</c:v>
                </c:pt>
                <c:pt idx="27">
                  <c:v>2.5056830590544155</c:v>
                </c:pt>
                <c:pt idx="28">
                  <c:v>2.3453368309865774</c:v>
                </c:pt>
                <c:pt idx="29">
                  <c:v>2.4142883707814637</c:v>
                </c:pt>
                <c:pt idx="30">
                  <c:v>2.631918307310174</c:v>
                </c:pt>
                <c:pt idx="31">
                  <c:v>2.5828888842379256</c:v>
                </c:pt>
                <c:pt idx="32">
                  <c:v>2.5405667970285628</c:v>
                </c:pt>
                <c:pt idx="33">
                  <c:v>2.3377792081682469</c:v>
                </c:pt>
                <c:pt idx="34">
                  <c:v>2.1620093207571758</c:v>
                </c:pt>
                <c:pt idx="35">
                  <c:v>2.137694707937059</c:v>
                </c:pt>
                <c:pt idx="36">
                  <c:v>2.2242633684219579</c:v>
                </c:pt>
                <c:pt idx="37">
                  <c:v>2.1919614536028442</c:v>
                </c:pt>
                <c:pt idx="38">
                  <c:v>2.240683311418822</c:v>
                </c:pt>
                <c:pt idx="39">
                  <c:v>2.2544446971875005</c:v>
                </c:pt>
                <c:pt idx="40">
                  <c:v>2.3412974218223348</c:v>
                </c:pt>
                <c:pt idx="41">
                  <c:v>2.3077457041939891</c:v>
                </c:pt>
                <c:pt idx="42">
                  <c:v>2.3574691474643008</c:v>
                </c:pt>
                <c:pt idx="43">
                  <c:v>2.3820092328950504</c:v>
                </c:pt>
                <c:pt idx="44">
                  <c:v>2.274851968905419</c:v>
                </c:pt>
                <c:pt idx="45">
                  <c:v>2.2504155336933853</c:v>
                </c:pt>
                <c:pt idx="46">
                  <c:v>2.2292320290994208</c:v>
                </c:pt>
                <c:pt idx="47">
                  <c:v>2.1991244735730127</c:v>
                </c:pt>
                <c:pt idx="48">
                  <c:v>2.3577403788075317</c:v>
                </c:pt>
                <c:pt idx="49">
                  <c:v>2.2166041213544481</c:v>
                </c:pt>
                <c:pt idx="50">
                  <c:v>2.2991088268318172</c:v>
                </c:pt>
                <c:pt idx="51">
                  <c:v>2.3436773564816868</c:v>
                </c:pt>
                <c:pt idx="52">
                  <c:v>2.3469303545573839</c:v>
                </c:pt>
                <c:pt idx="53">
                  <c:v>2.4307277917499692</c:v>
                </c:pt>
                <c:pt idx="54">
                  <c:v>2.5467157838777075</c:v>
                </c:pt>
                <c:pt idx="55">
                  <c:v>2.6677693842996186</c:v>
                </c:pt>
                <c:pt idx="56">
                  <c:v>2.6603941668152551</c:v>
                </c:pt>
                <c:pt idx="57">
                  <c:v>2.737261823824825</c:v>
                </c:pt>
                <c:pt idx="58">
                  <c:v>2.7862734870051562</c:v>
                </c:pt>
                <c:pt idx="59">
                  <c:v>2.7722826545486936</c:v>
                </c:pt>
                <c:pt idx="60">
                  <c:v>2.6430113343848642</c:v>
                </c:pt>
                <c:pt idx="61">
                  <c:v>2.5355344021464115</c:v>
                </c:pt>
                <c:pt idx="62">
                  <c:v>2.5686087247706446</c:v>
                </c:pt>
                <c:pt idx="63">
                  <c:v>2.6177474736639463</c:v>
                </c:pt>
                <c:pt idx="64">
                  <c:v>2.5394579805494506</c:v>
                </c:pt>
                <c:pt idx="65">
                  <c:v>2.5312261618395064</c:v>
                </c:pt>
                <c:pt idx="66">
                  <c:v>2.5406239879146857</c:v>
                </c:pt>
                <c:pt idx="67">
                  <c:v>2.5512050638504813</c:v>
                </c:pt>
                <c:pt idx="68">
                  <c:v>2.6025289518147985</c:v>
                </c:pt>
                <c:pt idx="69">
                  <c:v>2.6220186430602537</c:v>
                </c:pt>
                <c:pt idx="70">
                  <c:v>2.6287765320217851</c:v>
                </c:pt>
                <c:pt idx="71">
                  <c:v>2.6835274843900589</c:v>
                </c:pt>
              </c:numCache>
            </c:numRef>
          </c:val>
          <c:smooth val="0"/>
          <c:extLst>
            <c:ext xmlns:c16="http://schemas.microsoft.com/office/drawing/2014/chart" uri="{C3380CC4-5D6E-409C-BE32-E72D297353CC}">
              <c16:uniqueId val="{00000000-6D10-4F4C-9451-3CB76F1B4FF7}"/>
            </c:ext>
          </c:extLst>
        </c:ser>
        <c:ser>
          <c:idx val="2"/>
          <c:order val="2"/>
          <c:tx>
            <c:strRef>
              <c:f>'12.'!$D$8</c:f>
              <c:strCache>
                <c:ptCount val="1"/>
                <c:pt idx="0">
                  <c:v>Börsindex OMX 30 (vänster axel)</c:v>
                </c:pt>
              </c:strCache>
            </c:strRef>
          </c:tx>
          <c:spPr>
            <a:ln w="38100" cap="rnd">
              <a:solidFill>
                <a:srgbClr val="6E2B62"/>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'12.'!$D$9:$D$81</c:f>
              <c:numCache>
                <c:formatCode>#\ ##0.0</c:formatCode>
                <c:ptCount val="73"/>
                <c:pt idx="0">
                  <c:v>2.6434385399142504</c:v>
                </c:pt>
                <c:pt idx="1">
                  <c:v>2.3273571691527546</c:v>
                </c:pt>
                <c:pt idx="2">
                  <c:v>2.0964131748016133</c:v>
                </c:pt>
                <c:pt idx="3">
                  <c:v>1.8784732241628777</c:v>
                </c:pt>
                <c:pt idx="4">
                  <c:v>1.6189789985032972</c:v>
                </c:pt>
                <c:pt idx="5">
                  <c:v>1.5962952530801535</c:v>
                </c:pt>
                <c:pt idx="6">
                  <c:v>1.9452289447993052</c:v>
                </c:pt>
                <c:pt idx="7">
                  <c:v>2.1920124510407453</c:v>
                </c:pt>
                <c:pt idx="8">
                  <c:v>2.3263549778140171</c:v>
                </c:pt>
                <c:pt idx="9">
                  <c:v>2.4958964198990632</c:v>
                </c:pt>
                <c:pt idx="10">
                  <c:v>2.4588642277481338</c:v>
                </c:pt>
                <c:pt idx="11">
                  <c:v>2.6587647342895853</c:v>
                </c:pt>
                <c:pt idx="12">
                  <c:v>2.8246396226963211</c:v>
                </c:pt>
                <c:pt idx="13">
                  <c:v>2.7740411819356461</c:v>
                </c:pt>
                <c:pt idx="14">
                  <c:v>2.7260337724409762</c:v>
                </c:pt>
                <c:pt idx="15">
                  <c:v>2.2247914409248346</c:v>
                </c:pt>
                <c:pt idx="16">
                  <c:v>2.4146700340789065</c:v>
                </c:pt>
                <c:pt idx="17">
                  <c:v>2.626425730846893</c:v>
                </c:pt>
                <c:pt idx="18">
                  <c:v>2.4909587942789391</c:v>
                </c:pt>
                <c:pt idx="19">
                  <c:v>2.62146366153558</c:v>
                </c:pt>
                <c:pt idx="20">
                  <c:v>2.7003678966928075</c:v>
                </c:pt>
                <c:pt idx="21">
                  <c:v>2.9361517418993182</c:v>
                </c:pt>
                <c:pt idx="22">
                  <c:v>2.8134688558230714</c:v>
                </c:pt>
                <c:pt idx="23">
                  <c:v>3.0789273421327024</c:v>
                </c:pt>
                <c:pt idx="24">
                  <c:v>3.2582218170020529</c:v>
                </c:pt>
                <c:pt idx="25">
                  <c:v>3.3364905161883733</c:v>
                </c:pt>
                <c:pt idx="26">
                  <c:v>3.3654318465558317</c:v>
                </c:pt>
                <c:pt idx="27">
                  <c:v>3.4294498737791215</c:v>
                </c:pt>
                <c:pt idx="28">
                  <c:v>3.579900793045768</c:v>
                </c:pt>
                <c:pt idx="29">
                  <c:v>4.0765477106184278</c:v>
                </c:pt>
                <c:pt idx="30">
                  <c:v>3.7683860958020818</c:v>
                </c:pt>
                <c:pt idx="31">
                  <c:v>3.4634021608402707</c:v>
                </c:pt>
                <c:pt idx="32">
                  <c:v>3.5365621285681454</c:v>
                </c:pt>
                <c:pt idx="33">
                  <c:v>3.3382749056451506</c:v>
                </c:pt>
                <c:pt idx="34">
                  <c:v>3.2352936346670216</c:v>
                </c:pt>
                <c:pt idx="35">
                  <c:v>3.5176430994554528</c:v>
                </c:pt>
                <c:pt idx="36">
                  <c:v>3.7085899127659538</c:v>
                </c:pt>
                <c:pt idx="37">
                  <c:v>3.8807445108115051</c:v>
                </c:pt>
                <c:pt idx="38">
                  <c:v>3.9171652980454708</c:v>
                </c:pt>
                <c:pt idx="39">
                  <c:v>4.0034193193257837</c:v>
                </c:pt>
                <c:pt idx="40">
                  <c:v>3.8546018143362142</c:v>
                </c:pt>
                <c:pt idx="41">
                  <c:v>3.7529528808107164</c:v>
                </c:pt>
                <c:pt idx="42">
                  <c:v>3.8104612542798195</c:v>
                </c:pt>
                <c:pt idx="43">
                  <c:v>4.0634034503390897</c:v>
                </c:pt>
                <c:pt idx="44">
                  <c:v>3.443465300314426</c:v>
                </c:pt>
                <c:pt idx="45">
                  <c:v>3.797115058005335</c:v>
                </c:pt>
                <c:pt idx="46">
                  <c:v>3.9658002237383294</c:v>
                </c:pt>
                <c:pt idx="47">
                  <c:v>4.0274958270291679</c:v>
                </c:pt>
                <c:pt idx="48">
                  <c:v>4.3310362397334599</c:v>
                </c:pt>
                <c:pt idx="49">
                  <c:v>3.6235900628541207</c:v>
                </c:pt>
                <c:pt idx="50">
                  <c:v>4.0683410540889904</c:v>
                </c:pt>
                <c:pt idx="51">
                  <c:v>4.4717090594397915</c:v>
                </c:pt>
                <c:pt idx="52">
                  <c:v>4.5825362644004333</c:v>
                </c:pt>
                <c:pt idx="53">
                  <c:v>5.360135524261036</c:v>
                </c:pt>
                <c:pt idx="54">
                  <c:v>5.5319005814419882</c:v>
                </c:pt>
                <c:pt idx="55">
                  <c:v>5.5222453661884687</c:v>
                </c:pt>
                <c:pt idx="56">
                  <c:v>5.9146870899738957</c:v>
                </c:pt>
                <c:pt idx="57">
                  <c:v>5.1213461627126202</c:v>
                </c:pt>
                <c:pt idx="58">
                  <c:v>4.5775008863188518</c:v>
                </c:pt>
                <c:pt idx="59">
                  <c:v>4.4706824289571383</c:v>
                </c:pt>
                <c:pt idx="60">
                  <c:v>4.9948017339342243</c:v>
                </c:pt>
                <c:pt idx="61">
                  <c:v>5.4356173083189248</c:v>
                </c:pt>
                <c:pt idx="62">
                  <c:v>5.6462232187602357</c:v>
                </c:pt>
                <c:pt idx="63">
                  <c:v>5.2687898548878733</c:v>
                </c:pt>
                <c:pt idx="64">
                  <c:v>5.8568535727844662</c:v>
                </c:pt>
                <c:pt idx="65">
                  <c:v>6.1555541560705391</c:v>
                </c:pt>
                <c:pt idx="66">
                  <c:v>6.2806564134566374</c:v>
                </c:pt>
                <c:pt idx="67">
                  <c:v>6.4199603925194308</c:v>
                </c:pt>
                <c:pt idx="68">
                  <c:v>6.0696349621056829</c:v>
                </c:pt>
                <c:pt idx="69">
                  <c:v>6.0963762418204928</c:v>
                </c:pt>
                <c:pt idx="70">
                  <c:v>6.0949829575940351</c:v>
                </c:pt>
                <c:pt idx="71">
                  <c:v>6.5088372600176463</c:v>
                </c:pt>
                <c:pt idx="72">
                  <c:v>6.535554096149534</c:v>
                </c:pt>
              </c:numCache>
            </c:numRef>
          </c:val>
          <c:smooth val="0"/>
          <c:extLst>
            <c:ext xmlns:c16="http://schemas.microsoft.com/office/drawing/2014/chart" uri="{C3380CC4-5D6E-409C-BE32-E72D297353CC}">
              <c16:uniqueId val="{00000001-6D10-4F4C-9451-3CB76F1B4FF7}"/>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'12.'!$C$8</c:f>
              <c:strCache>
                <c:ptCount val="1"/>
                <c:pt idx="0">
                  <c:v>Statsobligationsränta 10 år (höger axel)</c:v>
                </c:pt>
              </c:strCache>
            </c:strRef>
          </c:tx>
          <c:spPr>
            <a:ln w="38100" cap="sq">
              <a:solidFill>
                <a:srgbClr val="F8971D"/>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'12.'!$C$9:$C$81</c:f>
              <c:numCache>
                <c:formatCode>#\ ##0.0</c:formatCode>
                <c:ptCount val="73"/>
                <c:pt idx="0">
                  <c:v>4.3449999999999998</c:v>
                </c:pt>
                <c:pt idx="1">
                  <c:v>4.0220000000000002</c:v>
                </c:pt>
                <c:pt idx="2">
                  <c:v>4.5149999999999997</c:v>
                </c:pt>
                <c:pt idx="3">
                  <c:v>3.83</c:v>
                </c:pt>
                <c:pt idx="4">
                  <c:v>2.4300000000000002</c:v>
                </c:pt>
                <c:pt idx="5">
                  <c:v>3.0049999999999999</c:v>
                </c:pt>
                <c:pt idx="6">
                  <c:v>3.48</c:v>
                </c:pt>
                <c:pt idx="7">
                  <c:v>3.3330000000000002</c:v>
                </c:pt>
                <c:pt idx="8">
                  <c:v>3.3980000000000001</c:v>
                </c:pt>
                <c:pt idx="9">
                  <c:v>3.177</c:v>
                </c:pt>
                <c:pt idx="10">
                  <c:v>2.6789999999999998</c:v>
                </c:pt>
                <c:pt idx="11">
                  <c:v>2.524</c:v>
                </c:pt>
                <c:pt idx="12">
                  <c:v>3.2749999999999999</c:v>
                </c:pt>
                <c:pt idx="13">
                  <c:v>3.3319999999999999</c:v>
                </c:pt>
                <c:pt idx="14">
                  <c:v>2.91</c:v>
                </c:pt>
                <c:pt idx="15">
                  <c:v>1.7470000000000001</c:v>
                </c:pt>
                <c:pt idx="16">
                  <c:v>1.6160000000000001</c:v>
                </c:pt>
                <c:pt idx="17">
                  <c:v>1.98</c:v>
                </c:pt>
                <c:pt idx="18">
                  <c:v>1.601</c:v>
                </c:pt>
                <c:pt idx="19">
                  <c:v>1.472</c:v>
                </c:pt>
                <c:pt idx="20">
                  <c:v>1.534</c:v>
                </c:pt>
                <c:pt idx="21">
                  <c:v>1.8089999999999999</c:v>
                </c:pt>
                <c:pt idx="22">
                  <c:v>2.202</c:v>
                </c:pt>
                <c:pt idx="23">
                  <c:v>2.4460000000000002</c:v>
                </c:pt>
                <c:pt idx="24">
                  <c:v>2.5249999999999999</c:v>
                </c:pt>
                <c:pt idx="25">
                  <c:v>2.1389999999999998</c:v>
                </c:pt>
                <c:pt idx="26">
                  <c:v>1.8580000000000001</c:v>
                </c:pt>
                <c:pt idx="27">
                  <c:v>1.5</c:v>
                </c:pt>
                <c:pt idx="28">
                  <c:v>0.92900000000000005</c:v>
                </c:pt>
                <c:pt idx="29">
                  <c:v>0.42899999999999999</c:v>
                </c:pt>
                <c:pt idx="30">
                  <c:v>0.99299999999999999</c:v>
                </c:pt>
                <c:pt idx="31">
                  <c:v>0.71799999999999997</c:v>
                </c:pt>
                <c:pt idx="32">
                  <c:v>1.2629999999999999</c:v>
                </c:pt>
                <c:pt idx="33">
                  <c:v>0.80200000000000005</c:v>
                </c:pt>
                <c:pt idx="34">
                  <c:v>0.26700000000000002</c:v>
                </c:pt>
                <c:pt idx="35">
                  <c:v>0.16300000000000001</c:v>
                </c:pt>
                <c:pt idx="36">
                  <c:v>0.55200000000000005</c:v>
                </c:pt>
                <c:pt idx="37">
                  <c:v>0.60299999999999998</c:v>
                </c:pt>
                <c:pt idx="38">
                  <c:v>0.66</c:v>
                </c:pt>
                <c:pt idx="39">
                  <c:v>0.69099999999999995</c:v>
                </c:pt>
                <c:pt idx="40">
                  <c:v>0.78</c:v>
                </c:pt>
                <c:pt idx="41">
                  <c:v>0.69</c:v>
                </c:pt>
                <c:pt idx="42">
                  <c:v>0.501</c:v>
                </c:pt>
                <c:pt idx="43">
                  <c:v>0.63200000000000001</c:v>
                </c:pt>
                <c:pt idx="44">
                  <c:v>0.46500000000000002</c:v>
                </c:pt>
                <c:pt idx="45">
                  <c:v>0.17899999999999999</c:v>
                </c:pt>
                <c:pt idx="46">
                  <c:v>-0.105</c:v>
                </c:pt>
                <c:pt idx="47">
                  <c:v>-0.26100000000000001</c:v>
                </c:pt>
                <c:pt idx="48">
                  <c:v>0.153</c:v>
                </c:pt>
                <c:pt idx="49">
                  <c:v>-0.13600000000000001</c:v>
                </c:pt>
                <c:pt idx="50">
                  <c:v>-0.06</c:v>
                </c:pt>
                <c:pt idx="51">
                  <c:v>-0.12</c:v>
                </c:pt>
                <c:pt idx="52">
                  <c:v>2.64E-2</c:v>
                </c:pt>
                <c:pt idx="53">
                  <c:v>0.40379999999999999</c:v>
                </c:pt>
                <c:pt idx="54">
                  <c:v>0.33279999999999998</c:v>
                </c:pt>
                <c:pt idx="55">
                  <c:v>0.3997</c:v>
                </c:pt>
                <c:pt idx="56">
                  <c:v>0.23469999999999999</c:v>
                </c:pt>
                <c:pt idx="57">
                  <c:v>1.2110000000000001</c:v>
                </c:pt>
                <c:pt idx="58">
                  <c:v>1.7276</c:v>
                </c:pt>
                <c:pt idx="59">
                  <c:v>2.2488000000000001</c:v>
                </c:pt>
                <c:pt idx="60">
                  <c:v>2.46</c:v>
                </c:pt>
                <c:pt idx="61">
                  <c:v>2.2759999999999998</c:v>
                </c:pt>
                <c:pt idx="62">
                  <c:v>2.573</c:v>
                </c:pt>
                <c:pt idx="63">
                  <c:v>2.952</c:v>
                </c:pt>
                <c:pt idx="64">
                  <c:v>2.0499999999999998</c:v>
                </c:pt>
                <c:pt idx="65">
                  <c:v>2.3250000000000002</c:v>
                </c:pt>
                <c:pt idx="66">
                  <c:v>2.202</c:v>
                </c:pt>
                <c:pt idx="67">
                  <c:v>1.9330000000000001</c:v>
                </c:pt>
                <c:pt idx="68">
                  <c:v>2.3380000000000001</c:v>
                </c:pt>
                <c:pt idx="69">
                  <c:v>2.6560000000000001</c:v>
                </c:pt>
                <c:pt idx="70">
                  <c:v>2.2389999999999999</c:v>
                </c:pt>
                <c:pt idx="71">
                  <c:v>2.63</c:v>
                </c:pt>
                <c:pt idx="72">
                  <c:v>2.6720000000000002</c:v>
                </c:pt>
              </c:numCache>
            </c:numRef>
          </c:val>
          <c:smooth val="0"/>
          <c:extLst>
            <c:ext xmlns:c16="http://schemas.microsoft.com/office/drawing/2014/chart" uri="{C3380CC4-5D6E-409C-BE32-E72D297353CC}">
              <c16:uniqueId val="{00000002-6D10-4F4C-9451-3CB76F1B4FF7}"/>
            </c:ext>
          </c:extLst>
        </c:ser>
        <c:dLbls>
          <c:showLegendKey val="0"/>
          <c:showVal val="0"/>
          <c:showCatName val="0"/>
          <c:showSerName val="0"/>
          <c:showPercent val="0"/>
          <c:showBubbleSize val="0"/>
        </c:dLbls>
        <c:marker val="1"/>
        <c:smooth val="0"/>
        <c:axId val="973047392"/>
        <c:axId val="973046672"/>
      </c:lineChart>
      <c:dateAx>
        <c:axId val="517726632"/>
        <c:scaling>
          <c:orientation val="minMax"/>
          <c:max val="45991"/>
          <c:min val="39994"/>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24"/>
        <c:majorTimeUnit val="months"/>
      </c:dateAx>
      <c:valAx>
        <c:axId val="517737456"/>
        <c:scaling>
          <c:orientation val="minMax"/>
          <c:min val="-1"/>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valAx>
        <c:axId val="973046672"/>
        <c:scaling>
          <c:orientation val="minMax"/>
          <c:max val="7"/>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73047392"/>
        <c:crosses val="max"/>
        <c:crossBetween val="between"/>
      </c:valAx>
      <c:dateAx>
        <c:axId val="973047392"/>
        <c:scaling>
          <c:orientation val="minMax"/>
        </c:scaling>
        <c:delete val="1"/>
        <c:axPos val="b"/>
        <c:numFmt formatCode="m/d/yyyy" sourceLinked="1"/>
        <c:majorTickMark val="out"/>
        <c:minorTickMark val="none"/>
        <c:tickLblPos val="nextTo"/>
        <c:crossAx val="973046672"/>
        <c:crosses val="autoZero"/>
        <c:auto val="1"/>
        <c:lblOffset val="100"/>
        <c:baseTimeUnit val="months"/>
      </c:dateAx>
      <c:spPr>
        <a:noFill/>
        <a:ln>
          <a:solidFill>
            <a:srgbClr val="A4A4A4"/>
          </a:solidFill>
        </a:ln>
        <a:effectLst/>
      </c:spPr>
    </c:plotArea>
    <c:legend>
      <c:legendPos val="b"/>
      <c:layout>
        <c:manualLayout>
          <c:xMode val="edge"/>
          <c:yMode val="edge"/>
          <c:x val="6.1669521222327592E-2"/>
          <c:y val="0.85519193391642367"/>
          <c:w val="0.84192171348404399"/>
          <c:h val="0.1121721638341704"/>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56894768629984"/>
          <c:y val="0.13693578043195215"/>
          <c:w val="0.50939379648704775"/>
          <c:h val="0.5866780072144484"/>
        </c:manualLayout>
      </c:layout>
      <c:pieChart>
        <c:varyColors val="1"/>
        <c:ser>
          <c:idx val="0"/>
          <c:order val="0"/>
          <c:tx>
            <c:strRef>
              <c:f>'13.'!$B$8</c:f>
              <c:strCache>
                <c:ptCount val="1"/>
                <c:pt idx="0">
                  <c:v>Andel</c:v>
                </c:pt>
              </c:strCache>
            </c:strRef>
          </c:tx>
          <c:dPt>
            <c:idx val="0"/>
            <c:bubble3D val="0"/>
            <c:spPr>
              <a:solidFill>
                <a:srgbClr val="006A7D"/>
              </a:solidFill>
              <a:ln w="28575">
                <a:solidFill>
                  <a:schemeClr val="bg1"/>
                </a:solidFill>
              </a:ln>
              <a:effectLst/>
            </c:spPr>
            <c:extLst>
              <c:ext xmlns:c16="http://schemas.microsoft.com/office/drawing/2014/chart" uri="{C3380CC4-5D6E-409C-BE32-E72D297353CC}">
                <c16:uniqueId val="{00000001-6CB9-486C-BCE0-B2E7ED01DCE4}"/>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6CB9-486C-BCE0-B2E7ED01DCE4}"/>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6CB9-486C-BCE0-B2E7ED01DCE4}"/>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6CB9-486C-BCE0-B2E7ED01DCE4}"/>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6CB9-486C-BCE0-B2E7ED01DCE4}"/>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6CB9-486C-BCE0-B2E7ED01DCE4}"/>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6CB9-486C-BCE0-B2E7ED01DCE4}"/>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6CB9-486C-BCE0-B2E7ED01DCE4}"/>
              </c:ext>
            </c:extLst>
          </c:dPt>
          <c:dPt>
            <c:idx val="8"/>
            <c:bubble3D val="0"/>
            <c:spPr>
              <a:solidFill>
                <a:srgbClr val="1E1C20"/>
              </a:solidFill>
              <a:ln w="22225">
                <a:noFill/>
              </a:ln>
              <a:effectLst/>
            </c:spPr>
            <c:extLst>
              <c:ext xmlns:c16="http://schemas.microsoft.com/office/drawing/2014/chart" uri="{C3380CC4-5D6E-409C-BE32-E72D297353CC}">
                <c16:uniqueId val="{00000011-6CB9-486C-BCE0-B2E7ED01DCE4}"/>
              </c:ext>
            </c:extLst>
          </c:dPt>
          <c:dPt>
            <c:idx val="9"/>
            <c:bubble3D val="0"/>
            <c:spPr>
              <a:solidFill>
                <a:srgbClr val="FFF298"/>
              </a:solidFill>
              <a:ln w="22225">
                <a:noFill/>
              </a:ln>
              <a:effectLst/>
            </c:spPr>
            <c:extLst>
              <c:ext xmlns:c16="http://schemas.microsoft.com/office/drawing/2014/chart" uri="{C3380CC4-5D6E-409C-BE32-E72D297353CC}">
                <c16:uniqueId val="{00000013-6CB9-486C-BCE0-B2E7ED01DCE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'13.'!$A$9:$A$15</c:f>
              <c:strCache>
                <c:ptCount val="7"/>
                <c:pt idx="0">
                  <c:v>Global</c:v>
                </c:pt>
                <c:pt idx="1">
                  <c:v>Sverige</c:v>
                </c:pt>
                <c:pt idx="2">
                  <c:v>Europa &amp;Norden</c:v>
                </c:pt>
                <c:pt idx="3">
                  <c:v>Branschfonder</c:v>
                </c:pt>
                <c:pt idx="4">
                  <c:v>Nordamerika </c:v>
                </c:pt>
                <c:pt idx="5">
                  <c:v>Andra marknader</c:v>
                </c:pt>
                <c:pt idx="6">
                  <c:v>Asien inkl Japan</c:v>
                </c:pt>
              </c:strCache>
            </c:strRef>
          </c:cat>
          <c:val>
            <c:numRef>
              <c:f>'13.'!$B$9:$B$15</c:f>
              <c:numCache>
                <c:formatCode>General</c:formatCode>
                <c:ptCount val="7"/>
                <c:pt idx="0">
                  <c:v>55</c:v>
                </c:pt>
                <c:pt idx="1">
                  <c:v>24</c:v>
                </c:pt>
                <c:pt idx="2">
                  <c:v>6</c:v>
                </c:pt>
                <c:pt idx="3">
                  <c:v>7</c:v>
                </c:pt>
                <c:pt idx="4">
                  <c:v>5</c:v>
                </c:pt>
                <c:pt idx="5">
                  <c:v>2</c:v>
                </c:pt>
                <c:pt idx="6">
                  <c:v>1</c:v>
                </c:pt>
              </c:numCache>
            </c:numRef>
          </c:val>
          <c:extLst>
            <c:ext xmlns:c16="http://schemas.microsoft.com/office/drawing/2014/chart" uri="{C3380CC4-5D6E-409C-BE32-E72D297353CC}">
              <c16:uniqueId val="{00000014-6CB9-486C-BCE0-B2E7ED01DCE4}"/>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2.8032299966078433E-2"/>
          <c:y val="0.75969917945559273"/>
          <c:w val="0.95234133386284114"/>
          <c:h val="0.2257789225895174"/>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'14.'!$B$8</c:f>
              <c:strCache>
                <c:ptCount val="1"/>
                <c:pt idx="0">
                  <c:v>Statliga aktörer</c:v>
                </c:pt>
              </c:strCache>
            </c:strRef>
          </c:tx>
          <c:spPr>
            <a:solidFill>
              <a:srgbClr val="006A7D"/>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'14.'!$B$9:$B$33</c:f>
              <c:numCache>
                <c:formatCode>0</c:formatCode>
                <c:ptCount val="25"/>
                <c:pt idx="0">
                  <c:v>0</c:v>
                </c:pt>
                <c:pt idx="1">
                  <c:v>0</c:v>
                </c:pt>
                <c:pt idx="2">
                  <c:v>1</c:v>
                </c:pt>
                <c:pt idx="3">
                  <c:v>2</c:v>
                </c:pt>
                <c:pt idx="4">
                  <c:v>3</c:v>
                </c:pt>
                <c:pt idx="5">
                  <c:v>1</c:v>
                </c:pt>
                <c:pt idx="6">
                  <c:v>12</c:v>
                </c:pt>
                <c:pt idx="7">
                  <c:v>18</c:v>
                </c:pt>
                <c:pt idx="8">
                  <c:v>15</c:v>
                </c:pt>
                <c:pt idx="9">
                  <c:v>18</c:v>
                </c:pt>
                <c:pt idx="10">
                  <c:v>21</c:v>
                </c:pt>
                <c:pt idx="11">
                  <c:v>37</c:v>
                </c:pt>
                <c:pt idx="12">
                  <c:v>30</c:v>
                </c:pt>
                <c:pt idx="13">
                  <c:v>26</c:v>
                </c:pt>
                <c:pt idx="14">
                  <c:v>38</c:v>
                </c:pt>
                <c:pt idx="15">
                  <c:v>49</c:v>
                </c:pt>
                <c:pt idx="16">
                  <c:v>52</c:v>
                </c:pt>
                <c:pt idx="17">
                  <c:v>86</c:v>
                </c:pt>
                <c:pt idx="18">
                  <c:v>71</c:v>
                </c:pt>
                <c:pt idx="19">
                  <c:v>62</c:v>
                </c:pt>
                <c:pt idx="20">
                  <c:v>49</c:v>
                </c:pt>
                <c:pt idx="21">
                  <c:v>87</c:v>
                </c:pt>
                <c:pt idx="22">
                  <c:v>128</c:v>
                </c:pt>
                <c:pt idx="23">
                  <c:v>103</c:v>
                </c:pt>
                <c:pt idx="24">
                  <c:v>88</c:v>
                </c:pt>
              </c:numCache>
            </c:numRef>
          </c:val>
          <c:extLst>
            <c:ext xmlns:c16="http://schemas.microsoft.com/office/drawing/2014/chart" uri="{C3380CC4-5D6E-409C-BE32-E72D297353CC}">
              <c16:uniqueId val="{00000000-6E9D-4EBB-ABFB-EA5C259913D0}"/>
            </c:ext>
          </c:extLst>
        </c:ser>
        <c:ser>
          <c:idx val="1"/>
          <c:order val="1"/>
          <c:tx>
            <c:strRef>
              <c:f>'14.'!$C$8</c:f>
              <c:strCache>
                <c:ptCount val="1"/>
                <c:pt idx="0">
                  <c:v>Icke-statliga aktörer</c:v>
                </c:pt>
              </c:strCache>
            </c:strRef>
          </c:tx>
          <c:spPr>
            <a:solidFill>
              <a:srgbClr val="F8971D"/>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'14.'!$C$9:$C$33</c:f>
              <c:numCache>
                <c:formatCode>0</c:formatCode>
                <c:ptCount val="25"/>
                <c:pt idx="0">
                  <c:v>3</c:v>
                </c:pt>
                <c:pt idx="1">
                  <c:v>5</c:v>
                </c:pt>
                <c:pt idx="2">
                  <c:v>0</c:v>
                </c:pt>
                <c:pt idx="3">
                  <c:v>0</c:v>
                </c:pt>
                <c:pt idx="4">
                  <c:v>0</c:v>
                </c:pt>
                <c:pt idx="5">
                  <c:v>1</c:v>
                </c:pt>
                <c:pt idx="6">
                  <c:v>2</c:v>
                </c:pt>
                <c:pt idx="7">
                  <c:v>5</c:v>
                </c:pt>
                <c:pt idx="8">
                  <c:v>8</c:v>
                </c:pt>
                <c:pt idx="9">
                  <c:v>5</c:v>
                </c:pt>
                <c:pt idx="10">
                  <c:v>8</c:v>
                </c:pt>
                <c:pt idx="11">
                  <c:v>82</c:v>
                </c:pt>
                <c:pt idx="12">
                  <c:v>69</c:v>
                </c:pt>
                <c:pt idx="13">
                  <c:v>93</c:v>
                </c:pt>
                <c:pt idx="14">
                  <c:v>51</c:v>
                </c:pt>
                <c:pt idx="15">
                  <c:v>62</c:v>
                </c:pt>
                <c:pt idx="16">
                  <c:v>73</c:v>
                </c:pt>
                <c:pt idx="17">
                  <c:v>20</c:v>
                </c:pt>
                <c:pt idx="18">
                  <c:v>22</c:v>
                </c:pt>
                <c:pt idx="19">
                  <c:v>12</c:v>
                </c:pt>
                <c:pt idx="20">
                  <c:v>4</c:v>
                </c:pt>
                <c:pt idx="21">
                  <c:v>23</c:v>
                </c:pt>
                <c:pt idx="22">
                  <c:v>128</c:v>
                </c:pt>
                <c:pt idx="23">
                  <c:v>276</c:v>
                </c:pt>
                <c:pt idx="24">
                  <c:v>210</c:v>
                </c:pt>
              </c:numCache>
            </c:numRef>
          </c:val>
          <c:extLst>
            <c:ext xmlns:c16="http://schemas.microsoft.com/office/drawing/2014/chart" uri="{C3380CC4-5D6E-409C-BE32-E72D297353CC}">
              <c16:uniqueId val="{00000001-6E9D-4EBB-ABFB-EA5C259913D0}"/>
            </c:ext>
          </c:extLst>
        </c:ser>
        <c:ser>
          <c:idx val="2"/>
          <c:order val="2"/>
          <c:tx>
            <c:strRef>
              <c:f>'14.'!$D$8</c:f>
              <c:strCache>
                <c:ptCount val="1"/>
                <c:pt idx="0">
                  <c:v>Individuella hackare</c:v>
                </c:pt>
              </c:strCache>
            </c:strRef>
          </c:tx>
          <c:spPr>
            <a:solidFill>
              <a:srgbClr val="6E2B62"/>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'14.'!$D$9:$D$33</c:f>
              <c:numCache>
                <c:formatCode>0</c:formatCode>
                <c:ptCount val="25"/>
                <c:pt idx="0">
                  <c:v>0</c:v>
                </c:pt>
                <c:pt idx="1">
                  <c:v>0</c:v>
                </c:pt>
                <c:pt idx="2">
                  <c:v>0</c:v>
                </c:pt>
                <c:pt idx="3">
                  <c:v>0</c:v>
                </c:pt>
                <c:pt idx="4">
                  <c:v>1</c:v>
                </c:pt>
                <c:pt idx="5">
                  <c:v>0</c:v>
                </c:pt>
                <c:pt idx="6">
                  <c:v>0</c:v>
                </c:pt>
                <c:pt idx="7">
                  <c:v>1</c:v>
                </c:pt>
                <c:pt idx="8">
                  <c:v>2</c:v>
                </c:pt>
                <c:pt idx="9">
                  <c:v>0</c:v>
                </c:pt>
                <c:pt idx="10">
                  <c:v>0</c:v>
                </c:pt>
                <c:pt idx="11">
                  <c:v>2</c:v>
                </c:pt>
                <c:pt idx="12">
                  <c:v>8</c:v>
                </c:pt>
                <c:pt idx="13">
                  <c:v>6</c:v>
                </c:pt>
                <c:pt idx="14">
                  <c:v>3</c:v>
                </c:pt>
                <c:pt idx="15">
                  <c:v>2</c:v>
                </c:pt>
                <c:pt idx="16">
                  <c:v>20</c:v>
                </c:pt>
                <c:pt idx="17">
                  <c:v>2</c:v>
                </c:pt>
                <c:pt idx="18">
                  <c:v>2</c:v>
                </c:pt>
                <c:pt idx="19">
                  <c:v>1</c:v>
                </c:pt>
                <c:pt idx="20">
                  <c:v>3</c:v>
                </c:pt>
                <c:pt idx="21">
                  <c:v>6</c:v>
                </c:pt>
                <c:pt idx="22">
                  <c:v>8</c:v>
                </c:pt>
                <c:pt idx="23">
                  <c:v>11</c:v>
                </c:pt>
                <c:pt idx="24">
                  <c:v>8</c:v>
                </c:pt>
              </c:numCache>
            </c:numRef>
          </c:val>
          <c:extLst>
            <c:ext xmlns:c16="http://schemas.microsoft.com/office/drawing/2014/chart" uri="{C3380CC4-5D6E-409C-BE32-E72D297353CC}">
              <c16:uniqueId val="{00000002-6E9D-4EBB-ABFB-EA5C259913D0}"/>
            </c:ext>
          </c:extLst>
        </c:ser>
        <c:ser>
          <c:idx val="3"/>
          <c:order val="3"/>
          <c:tx>
            <c:strRef>
              <c:f>'14.'!$E$8</c:f>
              <c:strCache>
                <c:ptCount val="1"/>
                <c:pt idx="0">
                  <c:v>Okänd</c:v>
                </c:pt>
              </c:strCache>
            </c:strRef>
          </c:tx>
          <c:spPr>
            <a:solidFill>
              <a:srgbClr val="F7EA48"/>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'14.'!$E$9:$E$33</c:f>
              <c:numCache>
                <c:formatCode>0</c:formatCode>
                <c:ptCount val="25"/>
                <c:pt idx="0">
                  <c:v>0</c:v>
                </c:pt>
                <c:pt idx="1">
                  <c:v>1</c:v>
                </c:pt>
                <c:pt idx="2">
                  <c:v>0</c:v>
                </c:pt>
                <c:pt idx="3">
                  <c:v>0</c:v>
                </c:pt>
                <c:pt idx="4">
                  <c:v>0</c:v>
                </c:pt>
                <c:pt idx="5">
                  <c:v>2</c:v>
                </c:pt>
                <c:pt idx="6">
                  <c:v>1</c:v>
                </c:pt>
                <c:pt idx="7">
                  <c:v>6</c:v>
                </c:pt>
                <c:pt idx="8">
                  <c:v>4</c:v>
                </c:pt>
                <c:pt idx="9">
                  <c:v>8</c:v>
                </c:pt>
                <c:pt idx="10">
                  <c:v>5</c:v>
                </c:pt>
                <c:pt idx="11">
                  <c:v>20</c:v>
                </c:pt>
                <c:pt idx="12">
                  <c:v>12</c:v>
                </c:pt>
                <c:pt idx="13">
                  <c:v>22</c:v>
                </c:pt>
                <c:pt idx="14">
                  <c:v>17</c:v>
                </c:pt>
                <c:pt idx="15">
                  <c:v>20</c:v>
                </c:pt>
                <c:pt idx="16">
                  <c:v>22</c:v>
                </c:pt>
                <c:pt idx="17">
                  <c:v>31</c:v>
                </c:pt>
                <c:pt idx="18">
                  <c:v>25</c:v>
                </c:pt>
                <c:pt idx="19">
                  <c:v>17</c:v>
                </c:pt>
                <c:pt idx="20">
                  <c:v>17</c:v>
                </c:pt>
                <c:pt idx="21">
                  <c:v>51</c:v>
                </c:pt>
                <c:pt idx="22">
                  <c:v>106</c:v>
                </c:pt>
                <c:pt idx="23">
                  <c:v>346</c:v>
                </c:pt>
                <c:pt idx="24">
                  <c:v>433</c:v>
                </c:pt>
              </c:numCache>
            </c:numRef>
          </c:val>
          <c:extLst>
            <c:ext xmlns:c16="http://schemas.microsoft.com/office/drawing/2014/chart" uri="{C3380CC4-5D6E-409C-BE32-E72D297353CC}">
              <c16:uniqueId val="{00000003-6E9D-4EBB-ABFB-EA5C259913D0}"/>
            </c:ext>
          </c:extLst>
        </c:ser>
        <c:dLbls>
          <c:showLegendKey val="0"/>
          <c:showVal val="0"/>
          <c:showCatName val="0"/>
          <c:showSerName val="0"/>
          <c:showPercent val="0"/>
          <c:showBubbleSize val="0"/>
        </c:dLbls>
        <c:gapWidth val="80"/>
        <c:overlap val="100"/>
        <c:axId val="517726632"/>
        <c:axId val="517737456"/>
      </c:bar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Offset val="0"/>
        <c:baseTimeUnit val="years"/>
        <c:majorUnit val="2"/>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84432265566527587"/>
          <c:h val="5.73694598015167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182952506001818"/>
          <c:y val="4.2981006424701096E-2"/>
          <c:w val="0.46396448891962094"/>
          <c:h val="0.85355218583150638"/>
        </c:manualLayout>
      </c:layout>
      <c:pieChart>
        <c:varyColors val="1"/>
        <c:ser>
          <c:idx val="0"/>
          <c:order val="0"/>
          <c:dPt>
            <c:idx val="0"/>
            <c:bubble3D val="0"/>
            <c:spPr>
              <a:solidFill>
                <a:srgbClr val="006A7D"/>
              </a:solidFill>
              <a:ln w="28575">
                <a:solidFill>
                  <a:schemeClr val="bg1"/>
                </a:solidFill>
              </a:ln>
              <a:effectLst/>
            </c:spPr>
            <c:extLst>
              <c:ext xmlns:c16="http://schemas.microsoft.com/office/drawing/2014/chart" uri="{C3380CC4-5D6E-409C-BE32-E72D297353CC}">
                <c16:uniqueId val="{00000001-3984-4207-953B-E4A6950CBF71}"/>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3984-4207-953B-E4A6950CBF71}"/>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3984-4207-953B-E4A6950CBF71}"/>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3984-4207-953B-E4A6950CBF71}"/>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3984-4207-953B-E4A6950CBF71}"/>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3984-4207-953B-E4A6950CBF71}"/>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3984-4207-953B-E4A6950CBF71}"/>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3984-4207-953B-E4A6950CBF71}"/>
              </c:ext>
            </c:extLst>
          </c:dPt>
          <c:dPt>
            <c:idx val="8"/>
            <c:bubble3D val="0"/>
            <c:spPr>
              <a:solidFill>
                <a:srgbClr val="1E1C20"/>
              </a:solidFill>
              <a:ln w="22225">
                <a:noFill/>
              </a:ln>
              <a:effectLst/>
            </c:spPr>
            <c:extLst>
              <c:ext xmlns:c16="http://schemas.microsoft.com/office/drawing/2014/chart" uri="{C3380CC4-5D6E-409C-BE32-E72D297353CC}">
                <c16:uniqueId val="{00000011-3984-4207-953B-E4A6950CBF71}"/>
              </c:ext>
            </c:extLst>
          </c:dPt>
          <c:dPt>
            <c:idx val="9"/>
            <c:bubble3D val="0"/>
            <c:spPr>
              <a:solidFill>
                <a:srgbClr val="FFF298"/>
              </a:solidFill>
              <a:ln w="22225">
                <a:noFill/>
              </a:ln>
              <a:effectLst/>
            </c:spPr>
            <c:extLst>
              <c:ext xmlns:c16="http://schemas.microsoft.com/office/drawing/2014/chart" uri="{C3380CC4-5D6E-409C-BE32-E72D297353CC}">
                <c16:uniqueId val="{00000013-3984-4207-953B-E4A6950CBF71}"/>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'B1.'!$A$8:$C$8</c:f>
              <c:strCache>
                <c:ptCount val="3"/>
                <c:pt idx="0">
                  <c:v>Sverige</c:v>
                </c:pt>
                <c:pt idx="1">
                  <c:v>USA</c:v>
                </c:pt>
                <c:pt idx="2">
                  <c:v>Övriga världen</c:v>
                </c:pt>
              </c:strCache>
            </c:strRef>
          </c:cat>
          <c:val>
            <c:numRef>
              <c:f>'B1.'!$A$9:$C$9</c:f>
              <c:numCache>
                <c:formatCode>0.0</c:formatCode>
                <c:ptCount val="3"/>
                <c:pt idx="0">
                  <c:v>47.261842186111139</c:v>
                </c:pt>
                <c:pt idx="1">
                  <c:v>30.471378900024288</c:v>
                </c:pt>
                <c:pt idx="2">
                  <c:v>22.266778913864577</c:v>
                </c:pt>
              </c:numCache>
            </c:numRef>
          </c:val>
          <c:extLst>
            <c:ext xmlns:c16="http://schemas.microsoft.com/office/drawing/2014/chart" uri="{C3380CC4-5D6E-409C-BE32-E72D297353CC}">
              <c16:uniqueId val="{00000014-3984-4207-953B-E4A6950CBF71}"/>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3403878974343038"/>
          <c:y val="0.93054606910136517"/>
          <c:w val="0.39770276044782504"/>
          <c:h val="5.735234926955996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'B2.'!$B$8</c:f>
              <c:strCache>
                <c:ptCount val="1"/>
                <c:pt idx="0">
                  <c:v>Kreditgap</c:v>
                </c:pt>
              </c:strCache>
            </c:strRef>
          </c:tx>
          <c:spPr>
            <a:ln w="38100" cap="sq">
              <a:solidFill>
                <a:srgbClr val="006A7D"/>
              </a:solidFill>
              <a:prstDash val="solid"/>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'B2.'!$B$9:$B$187</c:f>
              <c:numCache>
                <c:formatCode>0.0</c:formatCode>
                <c:ptCount val="179"/>
                <c:pt idx="2" formatCode="0.00">
                  <c:v>-0.43363546248210127</c:v>
                </c:pt>
                <c:pt idx="3" formatCode="0.00">
                  <c:v>0.61807054237399939</c:v>
                </c:pt>
                <c:pt idx="4" formatCode="0.00">
                  <c:v>0.67842387186139774</c:v>
                </c:pt>
                <c:pt idx="5" formatCode="0.00">
                  <c:v>0.97004281419421545</c:v>
                </c:pt>
                <c:pt idx="6" formatCode="0.00">
                  <c:v>0.55823878114667025</c:v>
                </c:pt>
                <c:pt idx="7" formatCode="0.00">
                  <c:v>1.0419498481624601</c:v>
                </c:pt>
                <c:pt idx="8" formatCode="0.00">
                  <c:v>0.41881946215129062</c:v>
                </c:pt>
                <c:pt idx="9" formatCode="0.00">
                  <c:v>0.13503071274243439</c:v>
                </c:pt>
                <c:pt idx="10" formatCode="0.00">
                  <c:v>-5.1965098834259038E-2</c:v>
                </c:pt>
                <c:pt idx="11" formatCode="0.00">
                  <c:v>-0.5825426416170103</c:v>
                </c:pt>
                <c:pt idx="12" formatCode="0.00">
                  <c:v>-1.2867841704934193</c:v>
                </c:pt>
                <c:pt idx="13" formatCode="0.00">
                  <c:v>-1.944266370474125</c:v>
                </c:pt>
                <c:pt idx="14" formatCode="0.00">
                  <c:v>-1.9372414548018924</c:v>
                </c:pt>
                <c:pt idx="15" formatCode="0.00">
                  <c:v>-1.1981212378185973</c:v>
                </c:pt>
                <c:pt idx="16" formatCode="0.00">
                  <c:v>-0.84176670341527426</c:v>
                </c:pt>
                <c:pt idx="17" formatCode="0.00">
                  <c:v>-0.52446689588096262</c:v>
                </c:pt>
                <c:pt idx="18" formatCode="0.00">
                  <c:v>-0.33453825671391257</c:v>
                </c:pt>
                <c:pt idx="19" formatCode="0.00">
                  <c:v>-0.33399647752442263</c:v>
                </c:pt>
                <c:pt idx="20" formatCode="0.00">
                  <c:v>-0.24485057788960773</c:v>
                </c:pt>
                <c:pt idx="21" formatCode="0.00">
                  <c:v>1.8931950935828041</c:v>
                </c:pt>
                <c:pt idx="22" formatCode="0.00">
                  <c:v>3.3326474914102135</c:v>
                </c:pt>
                <c:pt idx="23" formatCode="0.00">
                  <c:v>4.8803765685977538</c:v>
                </c:pt>
                <c:pt idx="24" formatCode="0.00">
                  <c:v>6.1454154031896735</c:v>
                </c:pt>
                <c:pt idx="25" formatCode="0.00">
                  <c:v>6.4922368464835642</c:v>
                </c:pt>
                <c:pt idx="26" formatCode="0.00">
                  <c:v>6.6910206891695907</c:v>
                </c:pt>
                <c:pt idx="27" formatCode="0.00">
                  <c:v>6.8773252304704044</c:v>
                </c:pt>
                <c:pt idx="28" formatCode="0.00">
                  <c:v>6.4366773652685083</c:v>
                </c:pt>
                <c:pt idx="29" formatCode="0.00">
                  <c:v>7.3637398626271278</c:v>
                </c:pt>
                <c:pt idx="30" formatCode="0.00">
                  <c:v>8.2682105012113567</c:v>
                </c:pt>
                <c:pt idx="31" formatCode="0.00">
                  <c:v>9.4665895548889267</c:v>
                </c:pt>
                <c:pt idx="32" formatCode="0.00">
                  <c:v>9.9886326816793058</c:v>
                </c:pt>
                <c:pt idx="33" formatCode="0.00">
                  <c:v>10.096034864784386</c:v>
                </c:pt>
                <c:pt idx="34" formatCode="0.00">
                  <c:v>10.013229322441518</c:v>
                </c:pt>
                <c:pt idx="35" formatCode="0.00">
                  <c:v>10.350924811298611</c:v>
                </c:pt>
                <c:pt idx="36" formatCode="0.00">
                  <c:v>10.196020118076007</c:v>
                </c:pt>
                <c:pt idx="37" formatCode="0.00">
                  <c:v>8.7400857982014344</c:v>
                </c:pt>
                <c:pt idx="38" formatCode="0.00">
                  <c:v>6.7929797453349323</c:v>
                </c:pt>
                <c:pt idx="39" formatCode="0.00">
                  <c:v>5.6066847625333907</c:v>
                </c:pt>
                <c:pt idx="40" formatCode="0.00">
                  <c:v>4.5880638925428627</c:v>
                </c:pt>
                <c:pt idx="41" formatCode="0.00">
                  <c:v>1.4331037380088532</c:v>
                </c:pt>
                <c:pt idx="42" formatCode="0.00">
                  <c:v>-1.1529077411359054</c:v>
                </c:pt>
                <c:pt idx="43" formatCode="0.00">
                  <c:v>-3.4621025871888378</c:v>
                </c:pt>
                <c:pt idx="44" formatCode="0.00">
                  <c:v>-5.2530691764251429</c:v>
                </c:pt>
                <c:pt idx="45" formatCode="0.00">
                  <c:v>-5.8886017764803711</c:v>
                </c:pt>
                <c:pt idx="46" formatCode="0.00">
                  <c:v>-4.8572582471506962</c:v>
                </c:pt>
                <c:pt idx="47" formatCode="0.00">
                  <c:v>-5.169189033882887</c:v>
                </c:pt>
                <c:pt idx="48" formatCode="0.00">
                  <c:v>-3.6479317505677358</c:v>
                </c:pt>
                <c:pt idx="49" formatCode="0.00">
                  <c:v>-4.4844736784336021</c:v>
                </c:pt>
                <c:pt idx="50" formatCode="0.00">
                  <c:v>-5.6931150328802858</c:v>
                </c:pt>
                <c:pt idx="51" formatCode="0.00">
                  <c:v>-10.036947356111483</c:v>
                </c:pt>
                <c:pt idx="52" formatCode="0.00">
                  <c:v>-12.701468138660687</c:v>
                </c:pt>
                <c:pt idx="53" formatCode="0.00">
                  <c:v>-15.839263594338462</c:v>
                </c:pt>
                <c:pt idx="54" formatCode="0.00">
                  <c:v>-17.850401789778672</c:v>
                </c:pt>
                <c:pt idx="55" formatCode="0.00">
                  <c:v>-20.475837799977057</c:v>
                </c:pt>
                <c:pt idx="56" formatCode="0.00">
                  <c:v>-22.464354132167358</c:v>
                </c:pt>
                <c:pt idx="57" formatCode="0.00">
                  <c:v>-23.628421845935549</c:v>
                </c:pt>
                <c:pt idx="58" formatCode="0.00">
                  <c:v>-25.783991481141328</c:v>
                </c:pt>
                <c:pt idx="59" formatCode="0.00">
                  <c:v>-25.851265436529971</c:v>
                </c:pt>
                <c:pt idx="60" formatCode="0.00">
                  <c:v>-26.4399027775615</c:v>
                </c:pt>
                <c:pt idx="61" formatCode="0.00">
                  <c:v>-26.578592338861426</c:v>
                </c:pt>
                <c:pt idx="62" formatCode="0.00">
                  <c:v>-26.358677927121647</c:v>
                </c:pt>
                <c:pt idx="63" formatCode="0.00">
                  <c:v>-25.28397486175443</c:v>
                </c:pt>
                <c:pt idx="64" formatCode="0.00">
                  <c:v>-23.31131739432567</c:v>
                </c:pt>
                <c:pt idx="65" formatCode="0.00">
                  <c:v>-20.174773076342419</c:v>
                </c:pt>
                <c:pt idx="66" formatCode="0.00">
                  <c:v>-19.54099424617678</c:v>
                </c:pt>
                <c:pt idx="67" formatCode="0.00">
                  <c:v>-18.690745480900304</c:v>
                </c:pt>
                <c:pt idx="68" formatCode="0.00">
                  <c:v>-17.4646167932965</c:v>
                </c:pt>
                <c:pt idx="69" formatCode="0.00">
                  <c:v>-17.120729717145267</c:v>
                </c:pt>
                <c:pt idx="70" formatCode="0.00">
                  <c:v>-15.290797858230732</c:v>
                </c:pt>
                <c:pt idx="71" formatCode="0.00">
                  <c:v>-14.265566389806523</c:v>
                </c:pt>
                <c:pt idx="72" formatCode="0.00">
                  <c:v>-13.749644660987741</c:v>
                </c:pt>
                <c:pt idx="73" formatCode="0.00">
                  <c:v>-12.48223092773037</c:v>
                </c:pt>
                <c:pt idx="74" formatCode="0.00">
                  <c:v>-10.922381482062548</c:v>
                </c:pt>
                <c:pt idx="75" formatCode="0.00">
                  <c:v>-10.39436861527679</c:v>
                </c:pt>
                <c:pt idx="76" formatCode="0.00">
                  <c:v>-9.6526758193128188</c:v>
                </c:pt>
                <c:pt idx="77" formatCode="0.00">
                  <c:v>-9.1019643299199515</c:v>
                </c:pt>
                <c:pt idx="78" formatCode="0.00">
                  <c:v>-9.413055864206612</c:v>
                </c:pt>
                <c:pt idx="79" formatCode="0.00">
                  <c:v>-7.6504789041429433</c:v>
                </c:pt>
                <c:pt idx="80" formatCode="0.00">
                  <c:v>-5.8601920036223163</c:v>
                </c:pt>
                <c:pt idx="81" formatCode="0.00">
                  <c:v>-3.9818657240562914</c:v>
                </c:pt>
                <c:pt idx="82" formatCode="0.00">
                  <c:v>-1.9715751657657705</c:v>
                </c:pt>
                <c:pt idx="83" formatCode="0.00">
                  <c:v>-0.63916525361688059</c:v>
                </c:pt>
                <c:pt idx="84" formatCode="0.00">
                  <c:v>0.45163114466085119</c:v>
                </c:pt>
                <c:pt idx="85" formatCode="0.00">
                  <c:v>-1.5933744525288631</c:v>
                </c:pt>
                <c:pt idx="86" formatCode="0.00">
                  <c:v>-1.9799352272687116</c:v>
                </c:pt>
                <c:pt idx="87" formatCode="0.00">
                  <c:v>-1.4181362953213608</c:v>
                </c:pt>
                <c:pt idx="88" formatCode="0.00">
                  <c:v>-0.79890233782828091</c:v>
                </c:pt>
                <c:pt idx="89" formatCode="0.00">
                  <c:v>-6.9726547759941582E-2</c:v>
                </c:pt>
                <c:pt idx="90" formatCode="0.00">
                  <c:v>-0.53621525692260263</c:v>
                </c:pt>
                <c:pt idx="91" formatCode="0.00">
                  <c:v>-1.6035300872948852</c:v>
                </c:pt>
                <c:pt idx="92" formatCode="0.00">
                  <c:v>-0.87521203580935492</c:v>
                </c:pt>
                <c:pt idx="93" formatCode="0.00">
                  <c:v>-0.8132565311737352</c:v>
                </c:pt>
                <c:pt idx="94" formatCode="0.00">
                  <c:v>-1.0586631360130667</c:v>
                </c:pt>
                <c:pt idx="95" formatCode="0.00">
                  <c:v>-0.72667582485860294</c:v>
                </c:pt>
                <c:pt idx="96" formatCode="0.00">
                  <c:v>-0.1619309975189509</c:v>
                </c:pt>
                <c:pt idx="97" formatCode="0.00">
                  <c:v>1.6048742033685102</c:v>
                </c:pt>
                <c:pt idx="98" formatCode="0.00">
                  <c:v>5.3967940350107995</c:v>
                </c:pt>
                <c:pt idx="99" formatCode="0.00">
                  <c:v>6.4144297932536745</c:v>
                </c:pt>
                <c:pt idx="100" formatCode="0.00">
                  <c:v>7.577731553076049</c:v>
                </c:pt>
                <c:pt idx="101" formatCode="0.00">
                  <c:v>8.6317773304887737</c:v>
                </c:pt>
                <c:pt idx="102" formatCode="0.00">
                  <c:v>8.7853446479887936</c:v>
                </c:pt>
                <c:pt idx="103" formatCode="0.00">
                  <c:v>9.2071439287552579</c:v>
                </c:pt>
                <c:pt idx="104" formatCode="0.00">
                  <c:v>8.6882255712259422</c:v>
                </c:pt>
                <c:pt idx="105" formatCode="0.00">
                  <c:v>9.4773185885466802</c:v>
                </c:pt>
                <c:pt idx="106" formatCode="0.00">
                  <c:v>11.549122207173411</c:v>
                </c:pt>
                <c:pt idx="107" formatCode="0.00">
                  <c:v>12.84516766140321</c:v>
                </c:pt>
                <c:pt idx="108" formatCode="0.00">
                  <c:v>13.624959585520429</c:v>
                </c:pt>
                <c:pt idx="109" formatCode="0.00">
                  <c:v>14.092278029348591</c:v>
                </c:pt>
                <c:pt idx="110" formatCode="0.00">
                  <c:v>15.204077755042064</c:v>
                </c:pt>
                <c:pt idx="111" formatCode="0.00">
                  <c:v>16.521977089108475</c:v>
                </c:pt>
                <c:pt idx="112" formatCode="0.00">
                  <c:v>20.2948173275676</c:v>
                </c:pt>
                <c:pt idx="113" formatCode="0.00">
                  <c:v>23.943236707289998</c:v>
                </c:pt>
                <c:pt idx="114" formatCode="0.00">
                  <c:v>24.348269493892374</c:v>
                </c:pt>
                <c:pt idx="115" formatCode="0.00">
                  <c:v>23.927466993596511</c:v>
                </c:pt>
                <c:pt idx="116" formatCode="0.00">
                  <c:v>23.149616926888839</c:v>
                </c:pt>
                <c:pt idx="117" formatCode="0.00">
                  <c:v>19.360097057230519</c:v>
                </c:pt>
                <c:pt idx="118" formatCode="0.00">
                  <c:v>17.18775117348487</c:v>
                </c:pt>
                <c:pt idx="119" formatCode="0.00">
                  <c:v>14.939956812934497</c:v>
                </c:pt>
                <c:pt idx="120" formatCode="0.00">
                  <c:v>12.513158930290558</c:v>
                </c:pt>
                <c:pt idx="121" formatCode="0.00">
                  <c:v>10.517906964073021</c:v>
                </c:pt>
                <c:pt idx="122" formatCode="0.00">
                  <c:v>9.841447656508663</c:v>
                </c:pt>
                <c:pt idx="123" formatCode="0.00">
                  <c:v>10.304266684328056</c:v>
                </c:pt>
                <c:pt idx="124" formatCode="0.00">
                  <c:v>9.4361828403200008</c:v>
                </c:pt>
                <c:pt idx="125" formatCode="0.00">
                  <c:v>11.144251006637063</c:v>
                </c:pt>
                <c:pt idx="126" formatCode="0.00">
                  <c:v>11.268386409111997</c:v>
                </c:pt>
                <c:pt idx="127" formatCode="0.00">
                  <c:v>11.134465739314578</c:v>
                </c:pt>
                <c:pt idx="128" formatCode="0.00">
                  <c:v>10.216745618483799</c:v>
                </c:pt>
                <c:pt idx="129" formatCode="0.00">
                  <c:v>10.714638313435358</c:v>
                </c:pt>
                <c:pt idx="130" formatCode="0.00">
                  <c:v>10.726735541904475</c:v>
                </c:pt>
                <c:pt idx="131" formatCode="0.00">
                  <c:v>10.670756990858621</c:v>
                </c:pt>
                <c:pt idx="132" formatCode="0.00">
                  <c:v>10.086616903715395</c:v>
                </c:pt>
                <c:pt idx="133" formatCode="0.00">
                  <c:v>8.3421758938566768</c:v>
                </c:pt>
                <c:pt idx="134" formatCode="0.00">
                  <c:v>8.2278345608013694</c:v>
                </c:pt>
                <c:pt idx="135" formatCode="0.00">
                  <c:v>7.6163763753466469</c:v>
                </c:pt>
                <c:pt idx="136" formatCode="0.00">
                  <c:v>7.6762058254614658</c:v>
                </c:pt>
                <c:pt idx="137" formatCode="0.00">
                  <c:v>6.7480973449615362</c:v>
                </c:pt>
                <c:pt idx="138" formatCode="0.00">
                  <c:v>5.0022406477268646</c:v>
                </c:pt>
                <c:pt idx="139" formatCode="0.00">
                  <c:v>4.0199270383465091</c:v>
                </c:pt>
                <c:pt idx="140" formatCode="0.00">
                  <c:v>2.7087411145072622</c:v>
                </c:pt>
                <c:pt idx="141" formatCode="0.00">
                  <c:v>1.6152712630607198</c:v>
                </c:pt>
                <c:pt idx="142" formatCode="0.00">
                  <c:v>1.6746594041825347</c:v>
                </c:pt>
                <c:pt idx="143" formatCode="0.00">
                  <c:v>2.409469220963814</c:v>
                </c:pt>
                <c:pt idx="144" formatCode="0.00">
                  <c:v>2.776574544286774</c:v>
                </c:pt>
                <c:pt idx="145" formatCode="0.00">
                  <c:v>2.6682152820174281</c:v>
                </c:pt>
                <c:pt idx="146" formatCode="0.00">
                  <c:v>3.0485031392666997</c:v>
                </c:pt>
                <c:pt idx="147" formatCode="0.00">
                  <c:v>3.2307120064037633</c:v>
                </c:pt>
                <c:pt idx="148" formatCode="0.00">
                  <c:v>3.7115695809138174</c:v>
                </c:pt>
                <c:pt idx="149" formatCode="0.00">
                  <c:v>4.3976211547098387</c:v>
                </c:pt>
                <c:pt idx="150" formatCode="0.00">
                  <c:v>4.588700072957181</c:v>
                </c:pt>
                <c:pt idx="151" formatCode="0.00">
                  <c:v>4.3376298325711673</c:v>
                </c:pt>
                <c:pt idx="152" formatCode="0.00">
                  <c:v>3.5708732559246812</c:v>
                </c:pt>
                <c:pt idx="153" formatCode="0.00">
                  <c:v>3.219999494793143</c:v>
                </c:pt>
                <c:pt idx="154" formatCode="0.00">
                  <c:v>2.8689862489519271</c:v>
                </c:pt>
                <c:pt idx="155" formatCode="0.00">
                  <c:v>2.3960785510438143</c:v>
                </c:pt>
                <c:pt idx="156" formatCode="0.00">
                  <c:v>0.41838499561643516</c:v>
                </c:pt>
                <c:pt idx="157" formatCode="0.00">
                  <c:v>0.36027309322281553</c:v>
                </c:pt>
                <c:pt idx="158" formatCode="0.00">
                  <c:v>3.3014543920318147</c:v>
                </c:pt>
                <c:pt idx="159" formatCode="0.00">
                  <c:v>3.8475924276405635</c:v>
                </c:pt>
                <c:pt idx="160" formatCode="0.00">
                  <c:v>4.3345631648340657</c:v>
                </c:pt>
                <c:pt idx="161" formatCode="0.00">
                  <c:v>4.0251965753958814</c:v>
                </c:pt>
                <c:pt idx="162" formatCode="0.00">
                  <c:v>-0.14442137141605826</c:v>
                </c:pt>
                <c:pt idx="163" formatCode="0.00">
                  <c:v>-0.94468253594553175</c:v>
                </c:pt>
                <c:pt idx="164" formatCode="0.00">
                  <c:v>-1.8291063310533104</c:v>
                </c:pt>
                <c:pt idx="165" formatCode="0.00">
                  <c:v>-1.1355603019986233</c:v>
                </c:pt>
                <c:pt idx="166" formatCode="0.00">
                  <c:v>-1.7118761984511082</c:v>
                </c:pt>
                <c:pt idx="167" formatCode="0.00">
                  <c:v>-3.098778272078107</c:v>
                </c:pt>
                <c:pt idx="168" formatCode="0.00">
                  <c:v>-3.1771947207553808</c:v>
                </c:pt>
                <c:pt idx="169" formatCode="0.00">
                  <c:v>-6.1848476678155464</c:v>
                </c:pt>
                <c:pt idx="170" formatCode="0.00">
                  <c:v>-8.5785356355154647</c:v>
                </c:pt>
                <c:pt idx="171" formatCode="0.00">
                  <c:v>-10.957046193639172</c:v>
                </c:pt>
                <c:pt idx="172" formatCode="0.00">
                  <c:v>-14.270120994439338</c:v>
                </c:pt>
                <c:pt idx="173" formatCode="0.00">
                  <c:v>-16.869192456354853</c:v>
                </c:pt>
                <c:pt idx="174" formatCode="0.00">
                  <c:v>-18.267851068031177</c:v>
                </c:pt>
                <c:pt idx="175" formatCode="0.00">
                  <c:v>-19.263336550252177</c:v>
                </c:pt>
                <c:pt idx="176" formatCode="0.00">
                  <c:v>-20.091079671524938</c:v>
                </c:pt>
                <c:pt idx="177" formatCode="0.00">
                  <c:v>-20.423765233765209</c:v>
                </c:pt>
                <c:pt idx="178" formatCode="0.00">
                  <c:v>-20.358830326993683</c:v>
                </c:pt>
              </c:numCache>
            </c:numRef>
          </c:val>
          <c:smooth val="0"/>
          <c:extLst>
            <c:ext xmlns:c16="http://schemas.microsoft.com/office/drawing/2014/chart" uri="{C3380CC4-5D6E-409C-BE32-E72D297353CC}">
              <c16:uniqueId val="{00000000-385E-4085-8D77-E0449032A773}"/>
            </c:ext>
          </c:extLst>
        </c:ser>
        <c:ser>
          <c:idx val="1"/>
          <c:order val="1"/>
          <c:tx>
            <c:strRef>
              <c:f>'B2.'!$C$8</c:f>
              <c:strCache>
                <c:ptCount val="1"/>
                <c:pt idx="0">
                  <c:v>Tröskelvärde 2 procent</c:v>
                </c:pt>
              </c:strCache>
            </c:strRef>
          </c:tx>
          <c:spPr>
            <a:ln w="38100" cap="sq">
              <a:solidFill>
                <a:srgbClr val="F8971D"/>
              </a:solidFill>
              <a:prstDash val="sysDot"/>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'B2.'!$C$9:$C$187</c:f>
              <c:numCache>
                <c:formatCode>0.0</c:formatCode>
                <c:ptCount val="17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formatCode="General">
                  <c:v>2</c:v>
                </c:pt>
                <c:pt idx="109" formatCode="General">
                  <c:v>2</c:v>
                </c:pt>
                <c:pt idx="110" formatCode="General">
                  <c:v>2</c:v>
                </c:pt>
                <c:pt idx="111" formatCode="General">
                  <c:v>2</c:v>
                </c:pt>
                <c:pt idx="112" formatCode="General">
                  <c:v>2</c:v>
                </c:pt>
                <c:pt idx="113" formatCode="General">
                  <c:v>2</c:v>
                </c:pt>
                <c:pt idx="114" formatCode="General">
                  <c:v>2</c:v>
                </c:pt>
                <c:pt idx="115" formatCode="General">
                  <c:v>2</c:v>
                </c:pt>
                <c:pt idx="116" formatCode="General">
                  <c:v>2</c:v>
                </c:pt>
                <c:pt idx="117" formatCode="General">
                  <c:v>2</c:v>
                </c:pt>
                <c:pt idx="118" formatCode="General">
                  <c:v>2</c:v>
                </c:pt>
                <c:pt idx="119" formatCode="General">
                  <c:v>2</c:v>
                </c:pt>
                <c:pt idx="120" formatCode="General">
                  <c:v>2</c:v>
                </c:pt>
                <c:pt idx="121" formatCode="General">
                  <c:v>2</c:v>
                </c:pt>
                <c:pt idx="122" formatCode="General">
                  <c:v>2</c:v>
                </c:pt>
                <c:pt idx="123" formatCode="General">
                  <c:v>2</c:v>
                </c:pt>
                <c:pt idx="124" formatCode="General">
                  <c:v>2</c:v>
                </c:pt>
                <c:pt idx="125" formatCode="General">
                  <c:v>2</c:v>
                </c:pt>
                <c:pt idx="126" formatCode="General">
                  <c:v>2</c:v>
                </c:pt>
                <c:pt idx="127" formatCode="General">
                  <c:v>2</c:v>
                </c:pt>
                <c:pt idx="128" formatCode="General">
                  <c:v>2</c:v>
                </c:pt>
                <c:pt idx="129" formatCode="General">
                  <c:v>2</c:v>
                </c:pt>
                <c:pt idx="130" formatCode="General">
                  <c:v>2</c:v>
                </c:pt>
                <c:pt idx="131" formatCode="General">
                  <c:v>2</c:v>
                </c:pt>
                <c:pt idx="132" formatCode="General">
                  <c:v>2</c:v>
                </c:pt>
                <c:pt idx="133" formatCode="General">
                  <c:v>2</c:v>
                </c:pt>
                <c:pt idx="134" formatCode="General">
                  <c:v>2</c:v>
                </c:pt>
                <c:pt idx="135" formatCode="General">
                  <c:v>2</c:v>
                </c:pt>
                <c:pt idx="136" formatCode="General">
                  <c:v>2</c:v>
                </c:pt>
                <c:pt idx="137" formatCode="General">
                  <c:v>2</c:v>
                </c:pt>
                <c:pt idx="138" formatCode="General">
                  <c:v>2</c:v>
                </c:pt>
                <c:pt idx="139" formatCode="General">
                  <c:v>2</c:v>
                </c:pt>
                <c:pt idx="140" formatCode="General">
                  <c:v>2</c:v>
                </c:pt>
                <c:pt idx="141" formatCode="General">
                  <c:v>2</c:v>
                </c:pt>
                <c:pt idx="142" formatCode="General">
                  <c:v>2</c:v>
                </c:pt>
                <c:pt idx="143" formatCode="General">
                  <c:v>2</c:v>
                </c:pt>
                <c:pt idx="144" formatCode="General">
                  <c:v>2</c:v>
                </c:pt>
                <c:pt idx="145" formatCode="General">
                  <c:v>2</c:v>
                </c:pt>
                <c:pt idx="146" formatCode="General">
                  <c:v>2</c:v>
                </c:pt>
                <c:pt idx="147" formatCode="General">
                  <c:v>2</c:v>
                </c:pt>
                <c:pt idx="148" formatCode="General">
                  <c:v>2</c:v>
                </c:pt>
                <c:pt idx="149" formatCode="General">
                  <c:v>2</c:v>
                </c:pt>
                <c:pt idx="150" formatCode="General">
                  <c:v>2</c:v>
                </c:pt>
                <c:pt idx="151" formatCode="General">
                  <c:v>2</c:v>
                </c:pt>
                <c:pt idx="152" formatCode="General">
                  <c:v>2</c:v>
                </c:pt>
                <c:pt idx="153" formatCode="General">
                  <c:v>2</c:v>
                </c:pt>
                <c:pt idx="154" formatCode="General">
                  <c:v>2</c:v>
                </c:pt>
                <c:pt idx="155" formatCode="General">
                  <c:v>2</c:v>
                </c:pt>
                <c:pt idx="156" formatCode="General">
                  <c:v>2</c:v>
                </c:pt>
                <c:pt idx="157" formatCode="General">
                  <c:v>2</c:v>
                </c:pt>
                <c:pt idx="158" formatCode="General">
                  <c:v>2</c:v>
                </c:pt>
                <c:pt idx="159" formatCode="General">
                  <c:v>2</c:v>
                </c:pt>
                <c:pt idx="160" formatCode="General">
                  <c:v>2</c:v>
                </c:pt>
                <c:pt idx="161" formatCode="General">
                  <c:v>2</c:v>
                </c:pt>
                <c:pt idx="162" formatCode="General">
                  <c:v>2</c:v>
                </c:pt>
                <c:pt idx="163" formatCode="General">
                  <c:v>2</c:v>
                </c:pt>
                <c:pt idx="164" formatCode="General">
                  <c:v>2</c:v>
                </c:pt>
                <c:pt idx="165" formatCode="General">
                  <c:v>2</c:v>
                </c:pt>
                <c:pt idx="166" formatCode="General">
                  <c:v>2</c:v>
                </c:pt>
                <c:pt idx="167" formatCode="General">
                  <c:v>2</c:v>
                </c:pt>
                <c:pt idx="168" formatCode="General">
                  <c:v>2</c:v>
                </c:pt>
                <c:pt idx="169" formatCode="General">
                  <c:v>2</c:v>
                </c:pt>
                <c:pt idx="170" formatCode="General">
                  <c:v>2</c:v>
                </c:pt>
                <c:pt idx="171" formatCode="General">
                  <c:v>2</c:v>
                </c:pt>
                <c:pt idx="172" formatCode="General">
                  <c:v>2</c:v>
                </c:pt>
                <c:pt idx="173" formatCode="General">
                  <c:v>2</c:v>
                </c:pt>
                <c:pt idx="174" formatCode="General">
                  <c:v>2</c:v>
                </c:pt>
                <c:pt idx="175" formatCode="General">
                  <c:v>2</c:v>
                </c:pt>
                <c:pt idx="176" formatCode="General">
                  <c:v>2</c:v>
                </c:pt>
                <c:pt idx="177" formatCode="General">
                  <c:v>2</c:v>
                </c:pt>
                <c:pt idx="178" formatCode="General">
                  <c:v>2</c:v>
                </c:pt>
              </c:numCache>
            </c:numRef>
          </c:val>
          <c:smooth val="0"/>
          <c:extLst>
            <c:ext xmlns:c16="http://schemas.microsoft.com/office/drawing/2014/chart" uri="{C3380CC4-5D6E-409C-BE32-E72D297353CC}">
              <c16:uniqueId val="{00000001-385E-4085-8D77-E0449032A773}"/>
            </c:ext>
          </c:extLst>
        </c:ser>
        <c:ser>
          <c:idx val="2"/>
          <c:order val="2"/>
          <c:tx>
            <c:strRef>
              <c:f>'B2.'!$D$8</c:f>
              <c:strCache>
                <c:ptCount val="1"/>
                <c:pt idx="0">
                  <c:v>Tröskelvärde 10 procent</c:v>
                </c:pt>
              </c:strCache>
            </c:strRef>
          </c:tx>
          <c:spPr>
            <a:ln w="38100" cap="sq">
              <a:solidFill>
                <a:srgbClr val="F8971D"/>
              </a:solidFill>
              <a:prstDash val="sysDot"/>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'B2.'!$D$9:$D$187</c:f>
              <c:numCache>
                <c:formatCode>0.0</c:formatCode>
                <c:ptCount val="17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formatCode="General">
                  <c:v>10</c:v>
                </c:pt>
                <c:pt idx="109" formatCode="General">
                  <c:v>10</c:v>
                </c:pt>
                <c:pt idx="110" formatCode="General">
                  <c:v>10</c:v>
                </c:pt>
                <c:pt idx="111" formatCode="General">
                  <c:v>10</c:v>
                </c:pt>
                <c:pt idx="112" formatCode="General">
                  <c:v>10</c:v>
                </c:pt>
                <c:pt idx="113" formatCode="General">
                  <c:v>10</c:v>
                </c:pt>
                <c:pt idx="114" formatCode="General">
                  <c:v>10</c:v>
                </c:pt>
                <c:pt idx="115" formatCode="General">
                  <c:v>10</c:v>
                </c:pt>
                <c:pt idx="116" formatCode="General">
                  <c:v>10</c:v>
                </c:pt>
                <c:pt idx="117" formatCode="General">
                  <c:v>10</c:v>
                </c:pt>
                <c:pt idx="118" formatCode="General">
                  <c:v>10</c:v>
                </c:pt>
                <c:pt idx="119" formatCode="General">
                  <c:v>10</c:v>
                </c:pt>
                <c:pt idx="120" formatCode="General">
                  <c:v>10</c:v>
                </c:pt>
                <c:pt idx="121" formatCode="General">
                  <c:v>10</c:v>
                </c:pt>
                <c:pt idx="122" formatCode="General">
                  <c:v>10</c:v>
                </c:pt>
                <c:pt idx="123" formatCode="General">
                  <c:v>10</c:v>
                </c:pt>
                <c:pt idx="124" formatCode="General">
                  <c:v>10</c:v>
                </c:pt>
                <c:pt idx="125" formatCode="General">
                  <c:v>10</c:v>
                </c:pt>
                <c:pt idx="126" formatCode="General">
                  <c:v>10</c:v>
                </c:pt>
                <c:pt idx="127" formatCode="General">
                  <c:v>10</c:v>
                </c:pt>
                <c:pt idx="128" formatCode="General">
                  <c:v>10</c:v>
                </c:pt>
                <c:pt idx="129" formatCode="General">
                  <c:v>10</c:v>
                </c:pt>
                <c:pt idx="130" formatCode="General">
                  <c:v>10</c:v>
                </c:pt>
                <c:pt idx="131" formatCode="General">
                  <c:v>10</c:v>
                </c:pt>
                <c:pt idx="132" formatCode="General">
                  <c:v>10</c:v>
                </c:pt>
                <c:pt idx="133" formatCode="General">
                  <c:v>10</c:v>
                </c:pt>
                <c:pt idx="134" formatCode="General">
                  <c:v>10</c:v>
                </c:pt>
                <c:pt idx="135" formatCode="General">
                  <c:v>10</c:v>
                </c:pt>
                <c:pt idx="136" formatCode="General">
                  <c:v>10</c:v>
                </c:pt>
                <c:pt idx="137" formatCode="General">
                  <c:v>10</c:v>
                </c:pt>
                <c:pt idx="138" formatCode="General">
                  <c:v>10</c:v>
                </c:pt>
                <c:pt idx="139" formatCode="General">
                  <c:v>10</c:v>
                </c:pt>
                <c:pt idx="140" formatCode="General">
                  <c:v>10</c:v>
                </c:pt>
                <c:pt idx="141" formatCode="General">
                  <c:v>10</c:v>
                </c:pt>
                <c:pt idx="142" formatCode="General">
                  <c:v>10</c:v>
                </c:pt>
                <c:pt idx="143" formatCode="General">
                  <c:v>10</c:v>
                </c:pt>
                <c:pt idx="144" formatCode="General">
                  <c:v>10</c:v>
                </c:pt>
                <c:pt idx="145" formatCode="General">
                  <c:v>10</c:v>
                </c:pt>
                <c:pt idx="146" formatCode="General">
                  <c:v>10</c:v>
                </c:pt>
                <c:pt idx="147" formatCode="General">
                  <c:v>10</c:v>
                </c:pt>
                <c:pt idx="148" formatCode="General">
                  <c:v>10</c:v>
                </c:pt>
                <c:pt idx="149" formatCode="General">
                  <c:v>10</c:v>
                </c:pt>
                <c:pt idx="150" formatCode="General">
                  <c:v>10</c:v>
                </c:pt>
                <c:pt idx="151" formatCode="General">
                  <c:v>10</c:v>
                </c:pt>
                <c:pt idx="152" formatCode="General">
                  <c:v>10</c:v>
                </c:pt>
                <c:pt idx="153" formatCode="General">
                  <c:v>10</c:v>
                </c:pt>
                <c:pt idx="154" formatCode="General">
                  <c:v>10</c:v>
                </c:pt>
                <c:pt idx="155" formatCode="General">
                  <c:v>10</c:v>
                </c:pt>
                <c:pt idx="156" formatCode="General">
                  <c:v>10</c:v>
                </c:pt>
                <c:pt idx="157" formatCode="General">
                  <c:v>10</c:v>
                </c:pt>
                <c:pt idx="158" formatCode="General">
                  <c:v>10</c:v>
                </c:pt>
                <c:pt idx="159" formatCode="General">
                  <c:v>10</c:v>
                </c:pt>
                <c:pt idx="160" formatCode="General">
                  <c:v>10</c:v>
                </c:pt>
                <c:pt idx="161" formatCode="General">
                  <c:v>10</c:v>
                </c:pt>
                <c:pt idx="162" formatCode="General">
                  <c:v>10</c:v>
                </c:pt>
                <c:pt idx="163" formatCode="General">
                  <c:v>10</c:v>
                </c:pt>
                <c:pt idx="164" formatCode="General">
                  <c:v>10</c:v>
                </c:pt>
                <c:pt idx="165" formatCode="General">
                  <c:v>10</c:v>
                </c:pt>
                <c:pt idx="166" formatCode="General">
                  <c:v>10</c:v>
                </c:pt>
                <c:pt idx="167" formatCode="General">
                  <c:v>10</c:v>
                </c:pt>
                <c:pt idx="168" formatCode="General">
                  <c:v>10</c:v>
                </c:pt>
                <c:pt idx="169" formatCode="General">
                  <c:v>10</c:v>
                </c:pt>
                <c:pt idx="170" formatCode="General">
                  <c:v>10</c:v>
                </c:pt>
                <c:pt idx="171" formatCode="General">
                  <c:v>10</c:v>
                </c:pt>
                <c:pt idx="172" formatCode="General">
                  <c:v>10</c:v>
                </c:pt>
                <c:pt idx="173" formatCode="General">
                  <c:v>10</c:v>
                </c:pt>
                <c:pt idx="174" formatCode="General">
                  <c:v>10</c:v>
                </c:pt>
                <c:pt idx="175" formatCode="General">
                  <c:v>10</c:v>
                </c:pt>
                <c:pt idx="176" formatCode="General">
                  <c:v>10</c:v>
                </c:pt>
                <c:pt idx="177" formatCode="General">
                  <c:v>10</c:v>
                </c:pt>
                <c:pt idx="178" formatCode="General">
                  <c:v>10</c:v>
                </c:pt>
              </c:numCache>
            </c:numRef>
          </c:val>
          <c:smooth val="0"/>
          <c:extLst>
            <c:ext xmlns:c16="http://schemas.microsoft.com/office/drawing/2014/chart" uri="{C3380CC4-5D6E-409C-BE32-E72D297353CC}">
              <c16:uniqueId val="{00000002-385E-4085-8D77-E0449032A773}"/>
            </c:ext>
          </c:extLst>
        </c:ser>
        <c:dLbls>
          <c:showLegendKey val="0"/>
          <c:showVal val="0"/>
          <c:showCatName val="0"/>
          <c:showSerName val="0"/>
          <c:showPercent val="0"/>
          <c:showBubbleSize val="0"/>
        </c:dLbls>
        <c:smooth val="0"/>
        <c:axId val="517726632"/>
        <c:axId val="517737456"/>
      </c:lineChart>
      <c:dateAx>
        <c:axId val="517726632"/>
        <c:scaling>
          <c:orientation val="minMax"/>
          <c:min val="2958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'B3.'!$B$8:$B$10</c:f>
              <c:strCache>
                <c:ptCount val="3"/>
                <c:pt idx="0">
                  <c:v>Bufferriktvärdet</c:v>
                </c:pt>
              </c:strCache>
            </c:strRef>
          </c:tx>
          <c:spPr>
            <a:ln w="38100" cap="sq">
              <a:solidFill>
                <a:srgbClr val="006A7D"/>
              </a:solidFill>
              <a:prstDash val="solid"/>
              <a:round/>
            </a:ln>
            <a:effectLst/>
          </c:spPr>
          <c:marker>
            <c:symbol val="none"/>
          </c:marker>
          <c:cat>
            <c:numRef>
              <c:f>'B3.'!$A$11:$A$187</c:f>
              <c:numCache>
                <c:formatCode>m/d/yyyy</c:formatCode>
                <c:ptCount val="177"/>
                <c:pt idx="0">
                  <c:v>29767</c:v>
                </c:pt>
                <c:pt idx="1">
                  <c:v>29859</c:v>
                </c:pt>
                <c:pt idx="2">
                  <c:v>29951</c:v>
                </c:pt>
                <c:pt idx="3">
                  <c:v>30041</c:v>
                </c:pt>
                <c:pt idx="4">
                  <c:v>30132</c:v>
                </c:pt>
                <c:pt idx="5">
                  <c:v>30224</c:v>
                </c:pt>
                <c:pt idx="6">
                  <c:v>30316</c:v>
                </c:pt>
                <c:pt idx="7">
                  <c:v>30406</c:v>
                </c:pt>
                <c:pt idx="8">
                  <c:v>30497</c:v>
                </c:pt>
                <c:pt idx="9">
                  <c:v>30589</c:v>
                </c:pt>
                <c:pt idx="10">
                  <c:v>30681</c:v>
                </c:pt>
                <c:pt idx="11">
                  <c:v>30772</c:v>
                </c:pt>
                <c:pt idx="12">
                  <c:v>30863</c:v>
                </c:pt>
                <c:pt idx="13">
                  <c:v>30955</c:v>
                </c:pt>
                <c:pt idx="14">
                  <c:v>31047</c:v>
                </c:pt>
                <c:pt idx="15">
                  <c:v>31137</c:v>
                </c:pt>
                <c:pt idx="16">
                  <c:v>31228</c:v>
                </c:pt>
                <c:pt idx="17">
                  <c:v>31320</c:v>
                </c:pt>
                <c:pt idx="18">
                  <c:v>31412</c:v>
                </c:pt>
                <c:pt idx="19">
                  <c:v>31502</c:v>
                </c:pt>
                <c:pt idx="20">
                  <c:v>31593</c:v>
                </c:pt>
                <c:pt idx="21">
                  <c:v>31685</c:v>
                </c:pt>
                <c:pt idx="22">
                  <c:v>31777</c:v>
                </c:pt>
                <c:pt idx="23">
                  <c:v>31867</c:v>
                </c:pt>
                <c:pt idx="24">
                  <c:v>31958</c:v>
                </c:pt>
                <c:pt idx="25">
                  <c:v>32050</c:v>
                </c:pt>
                <c:pt idx="26">
                  <c:v>32142</c:v>
                </c:pt>
                <c:pt idx="27">
                  <c:v>32233</c:v>
                </c:pt>
                <c:pt idx="28">
                  <c:v>32324</c:v>
                </c:pt>
                <c:pt idx="29">
                  <c:v>32416</c:v>
                </c:pt>
                <c:pt idx="30">
                  <c:v>32508</c:v>
                </c:pt>
                <c:pt idx="31">
                  <c:v>32598</c:v>
                </c:pt>
                <c:pt idx="32">
                  <c:v>32689</c:v>
                </c:pt>
                <c:pt idx="33">
                  <c:v>32781</c:v>
                </c:pt>
                <c:pt idx="34">
                  <c:v>32873</c:v>
                </c:pt>
                <c:pt idx="35">
                  <c:v>32963</c:v>
                </c:pt>
                <c:pt idx="36">
                  <c:v>33054</c:v>
                </c:pt>
                <c:pt idx="37">
                  <c:v>33146</c:v>
                </c:pt>
                <c:pt idx="38">
                  <c:v>33238</c:v>
                </c:pt>
                <c:pt idx="39">
                  <c:v>33328</c:v>
                </c:pt>
                <c:pt idx="40">
                  <c:v>33419</c:v>
                </c:pt>
                <c:pt idx="41">
                  <c:v>33511</c:v>
                </c:pt>
                <c:pt idx="42">
                  <c:v>33603</c:v>
                </c:pt>
                <c:pt idx="43">
                  <c:v>33694</c:v>
                </c:pt>
                <c:pt idx="44">
                  <c:v>33785</c:v>
                </c:pt>
                <c:pt idx="45">
                  <c:v>33877</c:v>
                </c:pt>
                <c:pt idx="46">
                  <c:v>33969</c:v>
                </c:pt>
                <c:pt idx="47">
                  <c:v>34059</c:v>
                </c:pt>
                <c:pt idx="48">
                  <c:v>34150</c:v>
                </c:pt>
                <c:pt idx="49">
                  <c:v>34242</c:v>
                </c:pt>
                <c:pt idx="50">
                  <c:v>34334</c:v>
                </c:pt>
                <c:pt idx="51">
                  <c:v>34424</c:v>
                </c:pt>
                <c:pt idx="52">
                  <c:v>34515</c:v>
                </c:pt>
                <c:pt idx="53">
                  <c:v>34607</c:v>
                </c:pt>
                <c:pt idx="54">
                  <c:v>34699</c:v>
                </c:pt>
                <c:pt idx="55">
                  <c:v>34789</c:v>
                </c:pt>
                <c:pt idx="56">
                  <c:v>34880</c:v>
                </c:pt>
                <c:pt idx="57">
                  <c:v>34972</c:v>
                </c:pt>
                <c:pt idx="58">
                  <c:v>35064</c:v>
                </c:pt>
                <c:pt idx="59">
                  <c:v>35155</c:v>
                </c:pt>
                <c:pt idx="60">
                  <c:v>35246</c:v>
                </c:pt>
                <c:pt idx="61">
                  <c:v>35338</c:v>
                </c:pt>
                <c:pt idx="62">
                  <c:v>35430</c:v>
                </c:pt>
                <c:pt idx="63">
                  <c:v>35520</c:v>
                </c:pt>
                <c:pt idx="64">
                  <c:v>35611</c:v>
                </c:pt>
                <c:pt idx="65">
                  <c:v>35703</c:v>
                </c:pt>
                <c:pt idx="66">
                  <c:v>35795</c:v>
                </c:pt>
                <c:pt idx="67">
                  <c:v>35885</c:v>
                </c:pt>
                <c:pt idx="68">
                  <c:v>35976</c:v>
                </c:pt>
                <c:pt idx="69">
                  <c:v>36068</c:v>
                </c:pt>
                <c:pt idx="70">
                  <c:v>36160</c:v>
                </c:pt>
                <c:pt idx="71">
                  <c:v>36250</c:v>
                </c:pt>
                <c:pt idx="72">
                  <c:v>36341</c:v>
                </c:pt>
                <c:pt idx="73">
                  <c:v>36433</c:v>
                </c:pt>
                <c:pt idx="74">
                  <c:v>36525</c:v>
                </c:pt>
                <c:pt idx="75">
                  <c:v>36616</c:v>
                </c:pt>
                <c:pt idx="76">
                  <c:v>36707</c:v>
                </c:pt>
                <c:pt idx="77">
                  <c:v>36799</c:v>
                </c:pt>
                <c:pt idx="78">
                  <c:v>36891</c:v>
                </c:pt>
                <c:pt idx="79">
                  <c:v>36981</c:v>
                </c:pt>
                <c:pt idx="80">
                  <c:v>37072</c:v>
                </c:pt>
                <c:pt idx="81">
                  <c:v>37164</c:v>
                </c:pt>
                <c:pt idx="82">
                  <c:v>37256</c:v>
                </c:pt>
                <c:pt idx="83">
                  <c:v>37346</c:v>
                </c:pt>
                <c:pt idx="84">
                  <c:v>37437</c:v>
                </c:pt>
                <c:pt idx="85">
                  <c:v>37529</c:v>
                </c:pt>
                <c:pt idx="86">
                  <c:v>37621</c:v>
                </c:pt>
                <c:pt idx="87">
                  <c:v>37711</c:v>
                </c:pt>
                <c:pt idx="88">
                  <c:v>37802</c:v>
                </c:pt>
                <c:pt idx="89">
                  <c:v>37894</c:v>
                </c:pt>
                <c:pt idx="90">
                  <c:v>37986</c:v>
                </c:pt>
                <c:pt idx="91">
                  <c:v>38077</c:v>
                </c:pt>
                <c:pt idx="92">
                  <c:v>38168</c:v>
                </c:pt>
                <c:pt idx="93">
                  <c:v>38260</c:v>
                </c:pt>
                <c:pt idx="94">
                  <c:v>38352</c:v>
                </c:pt>
                <c:pt idx="95">
                  <c:v>38442</c:v>
                </c:pt>
                <c:pt idx="96">
                  <c:v>38533</c:v>
                </c:pt>
                <c:pt idx="97">
                  <c:v>38625</c:v>
                </c:pt>
                <c:pt idx="98">
                  <c:v>38717</c:v>
                </c:pt>
                <c:pt idx="99">
                  <c:v>38807</c:v>
                </c:pt>
                <c:pt idx="100">
                  <c:v>38898</c:v>
                </c:pt>
                <c:pt idx="101">
                  <c:v>38990</c:v>
                </c:pt>
                <c:pt idx="102">
                  <c:v>39082</c:v>
                </c:pt>
                <c:pt idx="103">
                  <c:v>39172</c:v>
                </c:pt>
                <c:pt idx="104">
                  <c:v>39263</c:v>
                </c:pt>
                <c:pt idx="105">
                  <c:v>39355</c:v>
                </c:pt>
                <c:pt idx="106">
                  <c:v>39447</c:v>
                </c:pt>
                <c:pt idx="107">
                  <c:v>39538</c:v>
                </c:pt>
                <c:pt idx="108">
                  <c:v>39629</c:v>
                </c:pt>
                <c:pt idx="109">
                  <c:v>39721</c:v>
                </c:pt>
                <c:pt idx="110">
                  <c:v>39813</c:v>
                </c:pt>
                <c:pt idx="111">
                  <c:v>39903</c:v>
                </c:pt>
                <c:pt idx="112">
                  <c:v>39994</c:v>
                </c:pt>
                <c:pt idx="113">
                  <c:v>40086</c:v>
                </c:pt>
                <c:pt idx="114">
                  <c:v>40178</c:v>
                </c:pt>
                <c:pt idx="115">
                  <c:v>40268</c:v>
                </c:pt>
                <c:pt idx="116">
                  <c:v>40359</c:v>
                </c:pt>
                <c:pt idx="117">
                  <c:v>40451</c:v>
                </c:pt>
                <c:pt idx="118">
                  <c:v>40543</c:v>
                </c:pt>
                <c:pt idx="119">
                  <c:v>40633</c:v>
                </c:pt>
                <c:pt idx="120">
                  <c:v>40724</c:v>
                </c:pt>
                <c:pt idx="121">
                  <c:v>40816</c:v>
                </c:pt>
                <c:pt idx="122">
                  <c:v>40908</c:v>
                </c:pt>
                <c:pt idx="123">
                  <c:v>40999</c:v>
                </c:pt>
                <c:pt idx="124">
                  <c:v>41090</c:v>
                </c:pt>
                <c:pt idx="125">
                  <c:v>41182</c:v>
                </c:pt>
                <c:pt idx="126">
                  <c:v>41274</c:v>
                </c:pt>
                <c:pt idx="127">
                  <c:v>41364</c:v>
                </c:pt>
                <c:pt idx="128">
                  <c:v>41455</c:v>
                </c:pt>
                <c:pt idx="129">
                  <c:v>41547</c:v>
                </c:pt>
                <c:pt idx="130">
                  <c:v>41639</c:v>
                </c:pt>
                <c:pt idx="131">
                  <c:v>41729</c:v>
                </c:pt>
                <c:pt idx="132">
                  <c:v>41820</c:v>
                </c:pt>
                <c:pt idx="133">
                  <c:v>41912</c:v>
                </c:pt>
                <c:pt idx="134">
                  <c:v>42004</c:v>
                </c:pt>
                <c:pt idx="135">
                  <c:v>42094</c:v>
                </c:pt>
                <c:pt idx="136">
                  <c:v>42185</c:v>
                </c:pt>
                <c:pt idx="137">
                  <c:v>42277</c:v>
                </c:pt>
                <c:pt idx="138">
                  <c:v>42369</c:v>
                </c:pt>
                <c:pt idx="139">
                  <c:v>42460</c:v>
                </c:pt>
                <c:pt idx="140">
                  <c:v>42551</c:v>
                </c:pt>
                <c:pt idx="141">
                  <c:v>42643</c:v>
                </c:pt>
                <c:pt idx="142">
                  <c:v>42735</c:v>
                </c:pt>
                <c:pt idx="143">
                  <c:v>42825</c:v>
                </c:pt>
                <c:pt idx="144">
                  <c:v>42916</c:v>
                </c:pt>
                <c:pt idx="145">
                  <c:v>43008</c:v>
                </c:pt>
                <c:pt idx="146">
                  <c:v>43100</c:v>
                </c:pt>
                <c:pt idx="147">
                  <c:v>43190</c:v>
                </c:pt>
                <c:pt idx="148">
                  <c:v>43281</c:v>
                </c:pt>
                <c:pt idx="149">
                  <c:v>43373</c:v>
                </c:pt>
                <c:pt idx="150">
                  <c:v>43465</c:v>
                </c:pt>
                <c:pt idx="151">
                  <c:v>43555</c:v>
                </c:pt>
                <c:pt idx="152">
                  <c:v>43646</c:v>
                </c:pt>
                <c:pt idx="153">
                  <c:v>43738</c:v>
                </c:pt>
                <c:pt idx="154">
                  <c:v>43830</c:v>
                </c:pt>
                <c:pt idx="155">
                  <c:v>43921</c:v>
                </c:pt>
                <c:pt idx="156">
                  <c:v>44012</c:v>
                </c:pt>
                <c:pt idx="157">
                  <c:v>44104</c:v>
                </c:pt>
                <c:pt idx="158">
                  <c:v>44196</c:v>
                </c:pt>
                <c:pt idx="159">
                  <c:v>44286</c:v>
                </c:pt>
                <c:pt idx="160">
                  <c:v>44377</c:v>
                </c:pt>
                <c:pt idx="161">
                  <c:v>44469</c:v>
                </c:pt>
                <c:pt idx="162">
                  <c:v>44561</c:v>
                </c:pt>
                <c:pt idx="163">
                  <c:v>44651</c:v>
                </c:pt>
                <c:pt idx="164">
                  <c:v>44742</c:v>
                </c:pt>
                <c:pt idx="165">
                  <c:v>44834</c:v>
                </c:pt>
                <c:pt idx="166">
                  <c:v>44926</c:v>
                </c:pt>
                <c:pt idx="167">
                  <c:v>45016</c:v>
                </c:pt>
                <c:pt idx="168">
                  <c:v>45107</c:v>
                </c:pt>
                <c:pt idx="169">
                  <c:v>45199</c:v>
                </c:pt>
                <c:pt idx="170">
                  <c:v>45291</c:v>
                </c:pt>
                <c:pt idx="171">
                  <c:v>45382</c:v>
                </c:pt>
                <c:pt idx="172">
                  <c:v>45473</c:v>
                </c:pt>
                <c:pt idx="173">
                  <c:v>45565</c:v>
                </c:pt>
                <c:pt idx="174">
                  <c:v>45657</c:v>
                </c:pt>
                <c:pt idx="175">
                  <c:v>45747</c:v>
                </c:pt>
                <c:pt idx="176">
                  <c:v>45838</c:v>
                </c:pt>
              </c:numCache>
            </c:numRef>
          </c:cat>
          <c:val>
            <c:numRef>
              <c:f>'B3.'!$B$11:$B$187</c:f>
              <c:numCache>
                <c:formatCode>0.0</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0.41645234106569173</c:v>
                </c:pt>
                <c:pt idx="21">
                  <c:v>0.90011767768679807</c:v>
                </c:pt>
                <c:pt idx="22">
                  <c:v>1.295442313496773</c:v>
                </c:pt>
                <c:pt idx="23">
                  <c:v>1.4038240145261138</c:v>
                </c:pt>
                <c:pt idx="24">
                  <c:v>1.4659439653654971</c:v>
                </c:pt>
                <c:pt idx="25">
                  <c:v>1.5241641345220014</c:v>
                </c:pt>
                <c:pt idx="26">
                  <c:v>1.3864616766464088</c:v>
                </c:pt>
                <c:pt idx="27">
                  <c:v>1.6761687070709774</c:v>
                </c:pt>
                <c:pt idx="28">
                  <c:v>1.958815781628549</c:v>
                </c:pt>
                <c:pt idx="29">
                  <c:v>2.3333092359027896</c:v>
                </c:pt>
                <c:pt idx="30">
                  <c:v>2.4964477130247831</c:v>
                </c:pt>
                <c:pt idx="31">
                  <c:v>2.5</c:v>
                </c:pt>
                <c:pt idx="32">
                  <c:v>2.5</c:v>
                </c:pt>
                <c:pt idx="33">
                  <c:v>2.5</c:v>
                </c:pt>
                <c:pt idx="34">
                  <c:v>2.5</c:v>
                </c:pt>
                <c:pt idx="35">
                  <c:v>2.1062768119379482</c:v>
                </c:pt>
                <c:pt idx="36">
                  <c:v>1.4978061704171663</c:v>
                </c:pt>
                <c:pt idx="37">
                  <c:v>1.1270889882916846</c:v>
                </c:pt>
                <c:pt idx="38">
                  <c:v>0.8087699664196446</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1.051284873989915</c:v>
                </c:pt>
                <c:pt idx="97">
                  <c:v>1.3614983243126577</c:v>
                </c:pt>
                <c:pt idx="98">
                  <c:v>1.7268276324112986</c:v>
                </c:pt>
                <c:pt idx="99">
                  <c:v>2.032657550332484</c:v>
                </c:pt>
                <c:pt idx="100">
                  <c:v>2.1058094946788364</c:v>
                </c:pt>
                <c:pt idx="101">
                  <c:v>2.2591947035500937</c:v>
                </c:pt>
                <c:pt idx="102">
                  <c:v>2.0941326440572627</c:v>
                </c:pt>
                <c:pt idx="103">
                  <c:v>2.3479784214064114</c:v>
                </c:pt>
                <c:pt idx="104">
                  <c:v>2.5</c:v>
                </c:pt>
                <c:pt idx="105">
                  <c:v>2.5</c:v>
                </c:pt>
                <c:pt idx="106" formatCode="General">
                  <c:v>2.5</c:v>
                </c:pt>
                <c:pt idx="107" formatCode="General">
                  <c:v>2.5</c:v>
                </c:pt>
                <c:pt idx="108" formatCode="General">
                  <c:v>2.5</c:v>
                </c:pt>
                <c:pt idx="109" formatCode="General">
                  <c:v>2.5</c:v>
                </c:pt>
                <c:pt idx="110" formatCode="General">
                  <c:v>2.5</c:v>
                </c:pt>
                <c:pt idx="111" formatCode="General">
                  <c:v>2.5</c:v>
                </c:pt>
                <c:pt idx="112" formatCode="General">
                  <c:v>2.5</c:v>
                </c:pt>
                <c:pt idx="113" formatCode="General">
                  <c:v>2.5</c:v>
                </c:pt>
                <c:pt idx="114" formatCode="General">
                  <c:v>2.5</c:v>
                </c:pt>
                <c:pt idx="115" formatCode="General">
                  <c:v>2.5</c:v>
                </c:pt>
                <c:pt idx="116" formatCode="General">
                  <c:v>2.5</c:v>
                </c:pt>
                <c:pt idx="117" formatCode="General">
                  <c:v>2.5</c:v>
                </c:pt>
                <c:pt idx="118" formatCode="General">
                  <c:v>2.5</c:v>
                </c:pt>
                <c:pt idx="119" formatCode="General">
                  <c:v>2.5</c:v>
                </c:pt>
                <c:pt idx="120" formatCode="General">
                  <c:v>2.4659528719698853</c:v>
                </c:pt>
                <c:pt idx="121" formatCode="General">
                  <c:v>2.5</c:v>
                </c:pt>
                <c:pt idx="122" formatCode="General">
                  <c:v>2.3125861310559115</c:v>
                </c:pt>
                <c:pt idx="123" formatCode="General">
                  <c:v>2.5</c:v>
                </c:pt>
                <c:pt idx="124" formatCode="General">
                  <c:v>2.5</c:v>
                </c:pt>
                <c:pt idx="125" formatCode="General">
                  <c:v>2.5</c:v>
                </c:pt>
                <c:pt idx="126" formatCode="General">
                  <c:v>2.5</c:v>
                </c:pt>
                <c:pt idx="127" formatCode="General">
                  <c:v>2.5</c:v>
                </c:pt>
                <c:pt idx="128" formatCode="General">
                  <c:v>2.5</c:v>
                </c:pt>
                <c:pt idx="129" formatCode="General">
                  <c:v>2.5</c:v>
                </c:pt>
                <c:pt idx="130" formatCode="General">
                  <c:v>2.5</c:v>
                </c:pt>
                <c:pt idx="131" formatCode="General">
                  <c:v>2.0184053028241067</c:v>
                </c:pt>
                <c:pt idx="132" formatCode="General">
                  <c:v>1.9802578511864954</c:v>
                </c:pt>
                <c:pt idx="133" formatCode="General">
                  <c:v>1.8021428889657898</c:v>
                </c:pt>
                <c:pt idx="134" formatCode="General">
                  <c:v>1.7912032417242596</c:v>
                </c:pt>
                <c:pt idx="135" formatCode="General">
                  <c:v>1.4601617273170575</c:v>
                </c:pt>
                <c:pt idx="136" formatCode="General">
                  <c:v>0.92512420023816766</c:v>
                </c:pt>
                <c:pt idx="137" formatCode="General">
                  <c:v>0.60266197811797539</c:v>
                </c:pt>
                <c:pt idx="138" formatCode="General">
                  <c:v>0.20669388998602045</c:v>
                </c:pt>
                <c:pt idx="139" formatCode="General">
                  <c:v>0</c:v>
                </c:pt>
                <c:pt idx="140" formatCode="General">
                  <c:v>0</c:v>
                </c:pt>
                <c:pt idx="141" formatCode="General">
                  <c:v>0</c:v>
                </c:pt>
                <c:pt idx="142" formatCode="General">
                  <c:v>0.12427403617262911</c:v>
                </c:pt>
                <c:pt idx="143" formatCode="General">
                  <c:v>0.1412111559595175</c:v>
                </c:pt>
                <c:pt idx="144" formatCode="General">
                  <c:v>0.32655349998859329</c:v>
                </c:pt>
                <c:pt idx="145" formatCode="General">
                  <c:v>0.38335921568646292</c:v>
                </c:pt>
                <c:pt idx="146" formatCode="General">
                  <c:v>0.48026854009473929</c:v>
                </c:pt>
                <c:pt idx="147" formatCode="General">
                  <c:v>0.68976830933419109</c:v>
                </c:pt>
                <c:pt idx="148" formatCode="General">
                  <c:v>0.69470568762412199</c:v>
                </c:pt>
                <c:pt idx="149" formatCode="General">
                  <c:v>0.6049808298569026</c:v>
                </c:pt>
                <c:pt idx="150" formatCode="General">
                  <c:v>0.39956800658015545</c:v>
                </c:pt>
                <c:pt idx="151" formatCode="General">
                  <c:v>0.2419340427658323</c:v>
                </c:pt>
                <c:pt idx="152" formatCode="General">
                  <c:v>0.18808677317602829</c:v>
                </c:pt>
                <c:pt idx="153" formatCode="General">
                  <c:v>5.1118837067853917E-2</c:v>
                </c:pt>
                <c:pt idx="154" formatCode="General">
                  <c:v>0</c:v>
                </c:pt>
                <c:pt idx="155" formatCode="General">
                  <c:v>0</c:v>
                </c:pt>
                <c:pt idx="156" formatCode="General">
                  <c:v>0.40655630608195992</c:v>
                </c:pt>
                <c:pt idx="157" formatCode="General">
                  <c:v>0.65226324426610915</c:v>
                </c:pt>
                <c:pt idx="158" formatCode="General">
                  <c:v>0.71884389228240586</c:v>
                </c:pt>
                <c:pt idx="159" formatCode="General">
                  <c:v>0.64212421979762624</c:v>
                </c:pt>
                <c:pt idx="160" formatCode="General">
                  <c:v>0</c:v>
                </c:pt>
                <c:pt idx="161" formatCode="General">
                  <c:v>0</c:v>
                </c:pt>
                <c:pt idx="162" formatCode="General">
                  <c:v>0</c:v>
                </c:pt>
                <c:pt idx="163" formatCode="General">
                  <c:v>0</c:v>
                </c:pt>
                <c:pt idx="164" formatCode="General">
                  <c:v>0</c:v>
                </c:pt>
                <c:pt idx="165" formatCode="General">
                  <c:v>0</c:v>
                </c:pt>
                <c:pt idx="166" formatCode="General">
                  <c:v>0</c:v>
                </c:pt>
                <c:pt idx="167" formatCode="General">
                  <c:v>0</c:v>
                </c:pt>
                <c:pt idx="168" formatCode="General">
                  <c:v>0</c:v>
                </c:pt>
                <c:pt idx="169" formatCode="General">
                  <c:v>0</c:v>
                </c:pt>
                <c:pt idx="170" formatCode="General">
                  <c:v>0</c:v>
                </c:pt>
                <c:pt idx="171" formatCode="General">
                  <c:v>0</c:v>
                </c:pt>
                <c:pt idx="172" formatCode="General">
                  <c:v>0</c:v>
                </c:pt>
                <c:pt idx="173" formatCode="General">
                  <c:v>0</c:v>
                </c:pt>
                <c:pt idx="174" formatCode="General">
                  <c:v>0</c:v>
                </c:pt>
                <c:pt idx="175" formatCode="General">
                  <c:v>0</c:v>
                </c:pt>
                <c:pt idx="176" formatCode="General">
                  <c:v>0</c:v>
                </c:pt>
              </c:numCache>
            </c:numRef>
          </c:val>
          <c:smooth val="0"/>
          <c:extLst>
            <c:ext xmlns:c16="http://schemas.microsoft.com/office/drawing/2014/chart" uri="{C3380CC4-5D6E-409C-BE32-E72D297353CC}">
              <c16:uniqueId val="{00000000-DAD8-4A33-91F5-BDEF48CB4F0F}"/>
            </c:ext>
          </c:extLst>
        </c:ser>
        <c:dLbls>
          <c:showLegendKey val="0"/>
          <c:showVal val="0"/>
          <c:showCatName val="0"/>
          <c:showSerName val="0"/>
          <c:showPercent val="0"/>
          <c:showBubbleSize val="0"/>
        </c:dLbls>
        <c:smooth val="0"/>
        <c:axId val="517726632"/>
        <c:axId val="517737456"/>
      </c:lineChart>
      <c:dateAx>
        <c:axId val="517726632"/>
        <c:scaling>
          <c:orientation val="minMax"/>
          <c:min val="2964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570908475150286E-2"/>
          <c:y val="2.9798989898989898E-2"/>
          <c:w val="0.91918177969689274"/>
          <c:h val="0.72350984813507113"/>
        </c:manualLayout>
      </c:layout>
      <c:areaChart>
        <c:grouping val="stacked"/>
        <c:varyColors val="0"/>
        <c:ser>
          <c:idx val="0"/>
          <c:order val="0"/>
          <c:tx>
            <c:strRef>
              <c:f>'B4.'!$B$8</c:f>
              <c:strCache>
                <c:ptCount val="1"/>
                <c:pt idx="0">
                  <c:v>Räntebärande noterade värdepapper</c:v>
                </c:pt>
              </c:strCache>
            </c:strRef>
          </c:tx>
          <c:spPr>
            <a:solidFill>
              <a:srgbClr val="006A7D"/>
            </a:solidFill>
            <a:ln w="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'B4.'!$B$9:$B$80</c:f>
              <c:numCache>
                <c:formatCode>#,##0</c:formatCode>
                <c:ptCount val="72"/>
                <c:pt idx="0">
                  <c:v>49.053935784156231</c:v>
                </c:pt>
                <c:pt idx="1">
                  <c:v>48.376182668494152</c:v>
                </c:pt>
                <c:pt idx="2">
                  <c:v>51.119521595621485</c:v>
                </c:pt>
                <c:pt idx="3">
                  <c:v>53.250831963165524</c:v>
                </c:pt>
                <c:pt idx="4">
                  <c:v>54.954652178596334</c:v>
                </c:pt>
                <c:pt idx="5">
                  <c:v>59.029721447062343</c:v>
                </c:pt>
                <c:pt idx="6">
                  <c:v>58.812604842442383</c:v>
                </c:pt>
                <c:pt idx="7">
                  <c:v>56.259810431005178</c:v>
                </c:pt>
                <c:pt idx="8">
                  <c:v>54.244838880797971</c:v>
                </c:pt>
                <c:pt idx="9">
                  <c:v>50.308562685588512</c:v>
                </c:pt>
                <c:pt idx="10">
                  <c:v>48.505793021882823</c:v>
                </c:pt>
                <c:pt idx="11">
                  <c:v>49.487817976222104</c:v>
                </c:pt>
                <c:pt idx="12">
                  <c:v>49.120349052755671</c:v>
                </c:pt>
                <c:pt idx="13">
                  <c:v>46.677935469908796</c:v>
                </c:pt>
                <c:pt idx="14">
                  <c:v>46.12074435087866</c:v>
                </c:pt>
                <c:pt idx="15">
                  <c:v>48.505793021882823</c:v>
                </c:pt>
                <c:pt idx="16">
                  <c:v>51.403174815900741</c:v>
                </c:pt>
                <c:pt idx="17">
                  <c:v>52.496662999968713</c:v>
                </c:pt>
                <c:pt idx="18">
                  <c:v>47.020074691559635</c:v>
                </c:pt>
                <c:pt idx="19">
                  <c:v>48.994621224282966</c:v>
                </c:pt>
                <c:pt idx="20">
                  <c:v>50.405147549286703</c:v>
                </c:pt>
                <c:pt idx="21">
                  <c:v>50.170169051865642</c:v>
                </c:pt>
                <c:pt idx="22">
                  <c:v>47.76661858808329</c:v>
                </c:pt>
                <c:pt idx="23">
                  <c:v>47.800141018957106</c:v>
                </c:pt>
                <c:pt idx="24">
                  <c:v>46.66684477641617</c:v>
                </c:pt>
                <c:pt idx="25">
                  <c:v>45.855963303147014</c:v>
                </c:pt>
                <c:pt idx="26">
                  <c:v>44.82588625967157</c:v>
                </c:pt>
                <c:pt idx="27">
                  <c:v>44.482507939971363</c:v>
                </c:pt>
                <c:pt idx="28">
                  <c:v>44.390717990469277</c:v>
                </c:pt>
                <c:pt idx="29">
                  <c:v>42.648840683219589</c:v>
                </c:pt>
                <c:pt idx="30">
                  <c:v>40.713397973343405</c:v>
                </c:pt>
                <c:pt idx="31">
                  <c:v>41.67553659546801</c:v>
                </c:pt>
                <c:pt idx="32">
                  <c:v>42.968523915530874</c:v>
                </c:pt>
                <c:pt idx="33">
                  <c:v>41.874794450839346</c:v>
                </c:pt>
                <c:pt idx="34">
                  <c:v>43.545664607842362</c:v>
                </c:pt>
                <c:pt idx="35">
                  <c:v>43.158049228893681</c:v>
                </c:pt>
                <c:pt idx="36">
                  <c:v>42.099535559821767</c:v>
                </c:pt>
                <c:pt idx="37">
                  <c:v>40.865015929598499</c:v>
                </c:pt>
                <c:pt idx="38">
                  <c:v>39.640007172640942</c:v>
                </c:pt>
                <c:pt idx="39">
                  <c:v>39.52052052609902</c:v>
                </c:pt>
                <c:pt idx="40">
                  <c:v>38.960933578477174</c:v>
                </c:pt>
                <c:pt idx="41">
                  <c:v>39.533259479584025</c:v>
                </c:pt>
                <c:pt idx="42">
                  <c:v>38.44294814286139</c:v>
                </c:pt>
                <c:pt idx="43">
                  <c:v>38.372152097573803</c:v>
                </c:pt>
                <c:pt idx="44">
                  <c:v>38.247216572973549</c:v>
                </c:pt>
                <c:pt idx="45">
                  <c:v>41.155731591954613</c:v>
                </c:pt>
                <c:pt idx="46">
                  <c:v>39.501927610007662</c:v>
                </c:pt>
                <c:pt idx="47">
                  <c:v>39.325260970598293</c:v>
                </c:pt>
                <c:pt idx="48">
                  <c:v>38.641696439182546</c:v>
                </c:pt>
                <c:pt idx="49">
                  <c:v>37.097380648148985</c:v>
                </c:pt>
                <c:pt idx="50">
                  <c:v>39.085081122215485</c:v>
                </c:pt>
                <c:pt idx="51">
                  <c:v>37.648293068489828</c:v>
                </c:pt>
                <c:pt idx="52">
                  <c:v>36.615708870079423</c:v>
                </c:pt>
                <c:pt idx="53">
                  <c:v>35.464918231999732</c:v>
                </c:pt>
                <c:pt idx="54">
                  <c:v>29.42671181622908</c:v>
                </c:pt>
                <c:pt idx="55">
                  <c:v>31.143005600691527</c:v>
                </c:pt>
                <c:pt idx="56">
                  <c:v>30.800617535485703</c:v>
                </c:pt>
                <c:pt idx="57">
                  <c:v>29.071801883999537</c:v>
                </c:pt>
                <c:pt idx="58">
                  <c:v>29.075992666878381</c:v>
                </c:pt>
                <c:pt idx="59">
                  <c:v>29.978267156560673</c:v>
                </c:pt>
                <c:pt idx="60">
                  <c:v>29.364265510162507</c:v>
                </c:pt>
                <c:pt idx="61">
                  <c:v>28.716424401912704</c:v>
                </c:pt>
                <c:pt idx="62">
                  <c:v>28.580260648368949</c:v>
                </c:pt>
                <c:pt idx="63">
                  <c:v>28.691597225636002</c:v>
                </c:pt>
                <c:pt idx="64">
                  <c:v>29.196067916946689</c:v>
                </c:pt>
                <c:pt idx="65">
                  <c:v>29.934914678036726</c:v>
                </c:pt>
                <c:pt idx="66">
                  <c:v>28.829385333806833</c:v>
                </c:pt>
                <c:pt idx="67">
                  <c:v>28.854671184351727</c:v>
                </c:pt>
                <c:pt idx="68">
                  <c:v>28.840163252138108</c:v>
                </c:pt>
                <c:pt idx="69">
                  <c:v>29.524989750661547</c:v>
                </c:pt>
                <c:pt idx="70">
                  <c:v>30.028156908418175</c:v>
                </c:pt>
                <c:pt idx="71">
                  <c:v>30.010031917898218</c:v>
                </c:pt>
              </c:numCache>
            </c:numRef>
          </c:val>
          <c:extLst>
            <c:ext xmlns:c16="http://schemas.microsoft.com/office/drawing/2014/chart" uri="{C3380CC4-5D6E-409C-BE32-E72D297353CC}">
              <c16:uniqueId val="{00000000-17A9-4E47-A048-75214531005F}"/>
            </c:ext>
          </c:extLst>
        </c:ser>
        <c:ser>
          <c:idx val="1"/>
          <c:order val="1"/>
          <c:tx>
            <c:strRef>
              <c:f>'B4.'!$C$8</c:f>
              <c:strCache>
                <c:ptCount val="1"/>
                <c:pt idx="0">
                  <c:v>Övrigt räntebärande</c:v>
                </c:pt>
              </c:strCache>
            </c:strRef>
          </c:tx>
          <c:spPr>
            <a:solidFill>
              <a:srgbClr val="F8971D"/>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'B4.'!$C$9:$C$80</c:f>
              <c:numCache>
                <c:formatCode>#,##0</c:formatCode>
                <c:ptCount val="72"/>
                <c:pt idx="0">
                  <c:v>4.9515342126710618</c:v>
                </c:pt>
                <c:pt idx="1">
                  <c:v>5.0248795682626</c:v>
                </c:pt>
                <c:pt idx="2">
                  <c:v>5.8522296691054372</c:v>
                </c:pt>
                <c:pt idx="3">
                  <c:v>4.9949592810848502</c:v>
                </c:pt>
                <c:pt idx="4">
                  <c:v>5.4354401998225752</c:v>
                </c:pt>
                <c:pt idx="5">
                  <c:v>6.8501395430372574</c:v>
                </c:pt>
                <c:pt idx="6">
                  <c:v>6.9144015366566487</c:v>
                </c:pt>
                <c:pt idx="7">
                  <c:v>5.9488363093417282</c:v>
                </c:pt>
                <c:pt idx="8">
                  <c:v>5.8381299221368828</c:v>
                </c:pt>
                <c:pt idx="9">
                  <c:v>6.2052772370122566</c:v>
                </c:pt>
                <c:pt idx="10">
                  <c:v>6.8222701319799945</c:v>
                </c:pt>
                <c:pt idx="11">
                  <c:v>6.5648199760444808</c:v>
                </c:pt>
                <c:pt idx="12">
                  <c:v>6.599845660456884</c:v>
                </c:pt>
                <c:pt idx="13">
                  <c:v>7.3051444744120007</c:v>
                </c:pt>
                <c:pt idx="14">
                  <c:v>7.1913653824214929</c:v>
                </c:pt>
                <c:pt idx="15">
                  <c:v>6.8222701319799945</c:v>
                </c:pt>
                <c:pt idx="16">
                  <c:v>8.178938516392833</c:v>
                </c:pt>
                <c:pt idx="17">
                  <c:v>7.6957312677079353</c:v>
                </c:pt>
                <c:pt idx="18">
                  <c:v>8.4347908125770612</c:v>
                </c:pt>
                <c:pt idx="19">
                  <c:v>7.523991499373671</c:v>
                </c:pt>
                <c:pt idx="20">
                  <c:v>7.1969731719900913</c:v>
                </c:pt>
                <c:pt idx="21">
                  <c:v>6.614785750702759</c:v>
                </c:pt>
                <c:pt idx="22">
                  <c:v>7.2073050225483621</c:v>
                </c:pt>
                <c:pt idx="23">
                  <c:v>5.9272398186508886</c:v>
                </c:pt>
                <c:pt idx="24">
                  <c:v>6.3290377516542815</c:v>
                </c:pt>
                <c:pt idx="25">
                  <c:v>6.5350443351959662</c:v>
                </c:pt>
                <c:pt idx="26">
                  <c:v>7.2662122590334208</c:v>
                </c:pt>
                <c:pt idx="27">
                  <c:v>6.5168976656761179</c:v>
                </c:pt>
                <c:pt idx="28">
                  <c:v>6.4817538396554824</c:v>
                </c:pt>
                <c:pt idx="29">
                  <c:v>5.7236795619743841</c:v>
                </c:pt>
                <c:pt idx="30">
                  <c:v>5.9156820340004597</c:v>
                </c:pt>
                <c:pt idx="31">
                  <c:v>6.0274733620063223</c:v>
                </c:pt>
                <c:pt idx="32">
                  <c:v>5.5546382632448514</c:v>
                </c:pt>
                <c:pt idx="33">
                  <c:v>5.3874508835863146</c:v>
                </c:pt>
                <c:pt idx="34">
                  <c:v>6.448255072644149</c:v>
                </c:pt>
                <c:pt idx="35">
                  <c:v>5.5382884441658451</c:v>
                </c:pt>
                <c:pt idx="36">
                  <c:v>5.478125473008042</c:v>
                </c:pt>
                <c:pt idx="37">
                  <c:v>5.370555240239602</c:v>
                </c:pt>
                <c:pt idx="38">
                  <c:v>6.160262418936151</c:v>
                </c:pt>
                <c:pt idx="39">
                  <c:v>6.0849661311951175</c:v>
                </c:pt>
                <c:pt idx="40">
                  <c:v>5.8284459842009984</c:v>
                </c:pt>
                <c:pt idx="41">
                  <c:v>5.1164213862830907</c:v>
                </c:pt>
                <c:pt idx="42">
                  <c:v>6.1978707299198517</c:v>
                </c:pt>
                <c:pt idx="43">
                  <c:v>5.4035695118756077</c:v>
                </c:pt>
                <c:pt idx="44">
                  <c:v>5.3575174786392852</c:v>
                </c:pt>
                <c:pt idx="45">
                  <c:v>5.7261454288074312</c:v>
                </c:pt>
                <c:pt idx="46">
                  <c:v>5.8370579988579054</c:v>
                </c:pt>
                <c:pt idx="47">
                  <c:v>5.3886180786303752</c:v>
                </c:pt>
                <c:pt idx="48">
                  <c:v>4.9961018759137019</c:v>
                </c:pt>
                <c:pt idx="49">
                  <c:v>5.2112214566927566</c:v>
                </c:pt>
                <c:pt idx="50">
                  <c:v>7.3200093006923375</c:v>
                </c:pt>
                <c:pt idx="51">
                  <c:v>6.0253639148310087</c:v>
                </c:pt>
                <c:pt idx="52">
                  <c:v>5.411648092575291</c:v>
                </c:pt>
                <c:pt idx="53">
                  <c:v>5.4549880662305785</c:v>
                </c:pt>
                <c:pt idx="54">
                  <c:v>5.7267259303436848</c:v>
                </c:pt>
                <c:pt idx="55">
                  <c:v>5.397735299681294</c:v>
                </c:pt>
                <c:pt idx="56">
                  <c:v>5.85388255909265</c:v>
                </c:pt>
                <c:pt idx="57">
                  <c:v>5.3065494698123832</c:v>
                </c:pt>
                <c:pt idx="58">
                  <c:v>6.3411326262787355</c:v>
                </c:pt>
                <c:pt idx="59">
                  <c:v>6.6796827810229926</c:v>
                </c:pt>
                <c:pt idx="60">
                  <c:v>6.6519557143528747</c:v>
                </c:pt>
                <c:pt idx="61">
                  <c:v>6.4764955542035318</c:v>
                </c:pt>
                <c:pt idx="62">
                  <c:v>6.3726921036209792</c:v>
                </c:pt>
                <c:pt idx="63">
                  <c:v>6.0450451171399404</c:v>
                </c:pt>
                <c:pt idx="64">
                  <c:v>6.2083451391051652</c:v>
                </c:pt>
                <c:pt idx="65">
                  <c:v>6.2759339041505369</c:v>
                </c:pt>
                <c:pt idx="66">
                  <c:v>5.3936597542226252</c:v>
                </c:pt>
                <c:pt idx="67">
                  <c:v>5.5270748962686769</c:v>
                </c:pt>
                <c:pt idx="68">
                  <c:v>5.7461278284508319</c:v>
                </c:pt>
                <c:pt idx="69">
                  <c:v>4.9815926022552688</c:v>
                </c:pt>
                <c:pt idx="70">
                  <c:v>6.2592771636087061</c:v>
                </c:pt>
                <c:pt idx="71">
                  <c:v>5.7245909538622888</c:v>
                </c:pt>
              </c:numCache>
            </c:numRef>
          </c:val>
          <c:extLst>
            <c:ext xmlns:c16="http://schemas.microsoft.com/office/drawing/2014/chart" uri="{C3380CC4-5D6E-409C-BE32-E72D297353CC}">
              <c16:uniqueId val="{00000001-17A9-4E47-A048-75214531005F}"/>
            </c:ext>
          </c:extLst>
        </c:ser>
        <c:ser>
          <c:idx val="2"/>
          <c:order val="2"/>
          <c:tx>
            <c:strRef>
              <c:f>'B4.'!$D$8</c:f>
              <c:strCache>
                <c:ptCount val="1"/>
                <c:pt idx="0">
                  <c:v>Fastigheter och helägda fastighetsbolag</c:v>
                </c:pt>
              </c:strCache>
            </c:strRef>
          </c:tx>
          <c:spPr>
            <a:solidFill>
              <a:srgbClr val="6E2B62"/>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'B4.'!$D$9:$D$80</c:f>
              <c:numCache>
                <c:formatCode>#,##0</c:formatCode>
                <c:ptCount val="72"/>
                <c:pt idx="0">
                  <c:v>3.3747526953008533</c:v>
                </c:pt>
                <c:pt idx="1">
                  <c:v>3.4105516288665276</c:v>
                </c:pt>
                <c:pt idx="2">
                  <c:v>3.3976884817597632</c:v>
                </c:pt>
                <c:pt idx="3">
                  <c:v>3.4309696868743398</c:v>
                </c:pt>
                <c:pt idx="4">
                  <c:v>3.3550736520789535</c:v>
                </c:pt>
                <c:pt idx="5">
                  <c:v>3.1132255955364778</c:v>
                </c:pt>
                <c:pt idx="6">
                  <c:v>3.5952962597820157</c:v>
                </c:pt>
                <c:pt idx="7">
                  <c:v>3.4418865911269201</c:v>
                </c:pt>
                <c:pt idx="8">
                  <c:v>3.2897682529581855</c:v>
                </c:pt>
                <c:pt idx="9">
                  <c:v>3.6342266104009044</c:v>
                </c:pt>
                <c:pt idx="10">
                  <c:v>3.5072010769773869</c:v>
                </c:pt>
                <c:pt idx="11">
                  <c:v>3.5877501488230079</c:v>
                </c:pt>
                <c:pt idx="12">
                  <c:v>3.5218192653884763</c:v>
                </c:pt>
                <c:pt idx="13">
                  <c:v>3.5726020184295972</c:v>
                </c:pt>
                <c:pt idx="14">
                  <c:v>3.5965725673237978</c:v>
                </c:pt>
                <c:pt idx="15">
                  <c:v>3.5072010769773869</c:v>
                </c:pt>
                <c:pt idx="16">
                  <c:v>3.8938317121944439</c:v>
                </c:pt>
                <c:pt idx="17">
                  <c:v>4.0459391224856693</c:v>
                </c:pt>
                <c:pt idx="18">
                  <c:v>4.0151262071765839</c:v>
                </c:pt>
                <c:pt idx="19">
                  <c:v>4.1522003475112257</c:v>
                </c:pt>
                <c:pt idx="20">
                  <c:v>4.5429094273557187</c:v>
                </c:pt>
                <c:pt idx="21">
                  <c:v>4.5060688370726032</c:v>
                </c:pt>
                <c:pt idx="22">
                  <c:v>4.2918034479216018</c:v>
                </c:pt>
                <c:pt idx="23">
                  <c:v>4.3959385516719456</c:v>
                </c:pt>
                <c:pt idx="24">
                  <c:v>4.4076739679095036</c:v>
                </c:pt>
                <c:pt idx="25">
                  <c:v>4.5099467678788985</c:v>
                </c:pt>
                <c:pt idx="26">
                  <c:v>4.2894003763293238</c:v>
                </c:pt>
                <c:pt idx="27">
                  <c:v>4.2666186502900505</c:v>
                </c:pt>
                <c:pt idx="28">
                  <c:v>4.1844410379233556</c:v>
                </c:pt>
                <c:pt idx="29">
                  <c:v>4.3926467136602598</c:v>
                </c:pt>
                <c:pt idx="30">
                  <c:v>4.1080658509040253</c:v>
                </c:pt>
                <c:pt idx="31">
                  <c:v>4.3953318624205773</c:v>
                </c:pt>
                <c:pt idx="32">
                  <c:v>4.7305026898228038</c:v>
                </c:pt>
                <c:pt idx="33">
                  <c:v>5.2138893603561955</c:v>
                </c:pt>
                <c:pt idx="34">
                  <c:v>5.4211490983454187</c:v>
                </c:pt>
                <c:pt idx="35">
                  <c:v>5.7138434441585382</c:v>
                </c:pt>
                <c:pt idx="36">
                  <c:v>5.7174113500154169</c:v>
                </c:pt>
                <c:pt idx="37">
                  <c:v>5.6664813782002907</c:v>
                </c:pt>
                <c:pt idx="38">
                  <c:v>5.4378467874862579</c:v>
                </c:pt>
                <c:pt idx="39">
                  <c:v>5.6938519983114873</c:v>
                </c:pt>
                <c:pt idx="40">
                  <c:v>5.5914839592226366</c:v>
                </c:pt>
                <c:pt idx="41">
                  <c:v>5.7984086758653932</c:v>
                </c:pt>
                <c:pt idx="42">
                  <c:v>5.7205081797010076</c:v>
                </c:pt>
                <c:pt idx="43">
                  <c:v>5.9763215245043781</c:v>
                </c:pt>
                <c:pt idx="44">
                  <c:v>5.8997412056474356</c:v>
                </c:pt>
                <c:pt idx="45">
                  <c:v>6.4290944082622081</c:v>
                </c:pt>
                <c:pt idx="46">
                  <c:v>5.9817164970798675</c:v>
                </c:pt>
                <c:pt idx="47">
                  <c:v>5.947257896412637</c:v>
                </c:pt>
                <c:pt idx="48">
                  <c:v>6.2030974070766502</c:v>
                </c:pt>
                <c:pt idx="49">
                  <c:v>6.4185656999660265</c:v>
                </c:pt>
                <c:pt idx="50">
                  <c:v>6.6847103802497463</c:v>
                </c:pt>
                <c:pt idx="51">
                  <c:v>6.4093431049293939</c:v>
                </c:pt>
                <c:pt idx="52">
                  <c:v>6.2266661203013429</c:v>
                </c:pt>
                <c:pt idx="53">
                  <c:v>4.3505405195539808</c:v>
                </c:pt>
                <c:pt idx="54">
                  <c:v>6.237034266401924</c:v>
                </c:pt>
                <c:pt idx="55">
                  <c:v>3.8139057101193168</c:v>
                </c:pt>
                <c:pt idx="56">
                  <c:v>3.7832988741882025</c:v>
                </c:pt>
                <c:pt idx="57">
                  <c:v>3.964586116828428</c:v>
                </c:pt>
                <c:pt idx="58">
                  <c:v>3.9607864584506229</c:v>
                </c:pt>
                <c:pt idx="59">
                  <c:v>4.3557450484870603</c:v>
                </c:pt>
                <c:pt idx="60">
                  <c:v>4.5259194834908252</c:v>
                </c:pt>
                <c:pt idx="61">
                  <c:v>4.4364626169480257</c:v>
                </c:pt>
                <c:pt idx="62">
                  <c:v>4.1807774487767624</c:v>
                </c:pt>
                <c:pt idx="63">
                  <c:v>4.0708658626788141</c:v>
                </c:pt>
                <c:pt idx="64">
                  <c:v>4.173623290894998</c:v>
                </c:pt>
                <c:pt idx="65">
                  <c:v>3.8753298564592651</c:v>
                </c:pt>
                <c:pt idx="66">
                  <c:v>3.8609032170730759</c:v>
                </c:pt>
                <c:pt idx="67">
                  <c:v>3.8077389375652455</c:v>
                </c:pt>
                <c:pt idx="68">
                  <c:v>3.8063143875511454</c:v>
                </c:pt>
                <c:pt idx="69">
                  <c:v>3.870667842752372</c:v>
                </c:pt>
                <c:pt idx="70">
                  <c:v>3.8710855972962297</c:v>
                </c:pt>
                <c:pt idx="71">
                  <c:v>3.4518323257096433</c:v>
                </c:pt>
              </c:numCache>
            </c:numRef>
          </c:val>
          <c:extLst>
            <c:ext xmlns:c16="http://schemas.microsoft.com/office/drawing/2014/chart" uri="{C3380CC4-5D6E-409C-BE32-E72D297353CC}">
              <c16:uniqueId val="{00000002-17A9-4E47-A048-75214531005F}"/>
            </c:ext>
          </c:extLst>
        </c:ser>
        <c:ser>
          <c:idx val="3"/>
          <c:order val="3"/>
          <c:tx>
            <c:strRef>
              <c:f>'B4.'!$E$8</c:f>
              <c:strCache>
                <c:ptCount val="1"/>
                <c:pt idx="0">
                  <c:v>Onoterade aktier och övriga finansiella placeringar</c:v>
                </c:pt>
              </c:strCache>
            </c:strRef>
          </c:tx>
          <c:spPr>
            <a:solidFill>
              <a:srgbClr val="F7EA48"/>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'B4.'!$E$9:$E$80</c:f>
              <c:numCache>
                <c:formatCode>#,##0</c:formatCode>
                <c:ptCount val="72"/>
                <c:pt idx="0">
                  <c:v>2.7307230515677428</c:v>
                </c:pt>
                <c:pt idx="1">
                  <c:v>2.8936947665163282</c:v>
                </c:pt>
                <c:pt idx="2">
                  <c:v>3.585883801643202</c:v>
                </c:pt>
                <c:pt idx="3">
                  <c:v>3.0908946276779008</c:v>
                </c:pt>
                <c:pt idx="4">
                  <c:v>2.4861763858009955</c:v>
                </c:pt>
                <c:pt idx="5">
                  <c:v>2.4948735941498654</c:v>
                </c:pt>
                <c:pt idx="6">
                  <c:v>2.8786228739069202</c:v>
                </c:pt>
                <c:pt idx="7">
                  <c:v>2.9330457261940799</c:v>
                </c:pt>
                <c:pt idx="8">
                  <c:v>2.3264520975386636</c:v>
                </c:pt>
                <c:pt idx="9">
                  <c:v>2.1062911289320265</c:v>
                </c:pt>
                <c:pt idx="10">
                  <c:v>2.6882282895473097</c:v>
                </c:pt>
                <c:pt idx="11">
                  <c:v>2.4978732298862365</c:v>
                </c:pt>
                <c:pt idx="12">
                  <c:v>2.5706785565822741</c:v>
                </c:pt>
                <c:pt idx="13">
                  <c:v>2.220352848447356</c:v>
                </c:pt>
                <c:pt idx="14">
                  <c:v>3.4528602931491834</c:v>
                </c:pt>
                <c:pt idx="15">
                  <c:v>2.6882282895473097</c:v>
                </c:pt>
                <c:pt idx="16">
                  <c:v>3.3060443212765951</c:v>
                </c:pt>
                <c:pt idx="17">
                  <c:v>2.5548366472389046</c:v>
                </c:pt>
                <c:pt idx="18">
                  <c:v>4.0171850243181932</c:v>
                </c:pt>
                <c:pt idx="19">
                  <c:v>5.0041916532431401</c:v>
                </c:pt>
                <c:pt idx="20">
                  <c:v>4.1914316000662133</c:v>
                </c:pt>
                <c:pt idx="21">
                  <c:v>3.688215896494893</c:v>
                </c:pt>
                <c:pt idx="22">
                  <c:v>4.4700220394132701</c:v>
                </c:pt>
                <c:pt idx="23">
                  <c:v>5.3115208928971418</c:v>
                </c:pt>
                <c:pt idx="24">
                  <c:v>4.0838393954360841</c:v>
                </c:pt>
                <c:pt idx="25">
                  <c:v>3.8919628632306829</c:v>
                </c:pt>
                <c:pt idx="26">
                  <c:v>4.8045940710552379</c:v>
                </c:pt>
                <c:pt idx="27">
                  <c:v>4.160161014382493</c:v>
                </c:pt>
                <c:pt idx="28">
                  <c:v>5.1091346838563112</c:v>
                </c:pt>
                <c:pt idx="29">
                  <c:v>4.3654599683522646</c:v>
                </c:pt>
                <c:pt idx="30">
                  <c:v>5.0383398623636566</c:v>
                </c:pt>
                <c:pt idx="31">
                  <c:v>4.4709610288458972</c:v>
                </c:pt>
                <c:pt idx="32">
                  <c:v>4.9421538168652628</c:v>
                </c:pt>
                <c:pt idx="33">
                  <c:v>4.0884431806457826</c:v>
                </c:pt>
                <c:pt idx="34">
                  <c:v>5.071965445216871</c:v>
                </c:pt>
                <c:pt idx="35">
                  <c:v>6.0925643599034283</c:v>
                </c:pt>
                <c:pt idx="36">
                  <c:v>5.2285160219250688</c:v>
                </c:pt>
                <c:pt idx="37">
                  <c:v>4.8540978025983037</c:v>
                </c:pt>
                <c:pt idx="38">
                  <c:v>5.3293473975548622</c:v>
                </c:pt>
                <c:pt idx="39">
                  <c:v>5.0385882706568328</c:v>
                </c:pt>
                <c:pt idx="40">
                  <c:v>5.9000848018038514</c:v>
                </c:pt>
                <c:pt idx="41">
                  <c:v>5.5220834480048957</c:v>
                </c:pt>
                <c:pt idx="42">
                  <c:v>6.9159442139378999</c:v>
                </c:pt>
                <c:pt idx="43">
                  <c:v>6.3444982306748292</c:v>
                </c:pt>
                <c:pt idx="44">
                  <c:v>6.115292344819232</c:v>
                </c:pt>
                <c:pt idx="45">
                  <c:v>6.3928105957990224</c:v>
                </c:pt>
                <c:pt idx="46">
                  <c:v>6.4961927467968987</c:v>
                </c:pt>
                <c:pt idx="47">
                  <c:v>6.3917938637667886</c:v>
                </c:pt>
                <c:pt idx="48">
                  <c:v>6.6255086918921959</c:v>
                </c:pt>
                <c:pt idx="49">
                  <c:v>6.8005520773317718</c:v>
                </c:pt>
                <c:pt idx="50">
                  <c:v>7.2718335326480528</c:v>
                </c:pt>
                <c:pt idx="51">
                  <c:v>7.4944159396590795</c:v>
                </c:pt>
                <c:pt idx="52">
                  <c:v>6.8092145161931228</c:v>
                </c:pt>
                <c:pt idx="53">
                  <c:v>6.254134026631208</c:v>
                </c:pt>
                <c:pt idx="54">
                  <c:v>6.6146746064608006</c:v>
                </c:pt>
                <c:pt idx="55">
                  <c:v>6.338670631927533</c:v>
                </c:pt>
                <c:pt idx="56">
                  <c:v>6.6868778885217637</c:v>
                </c:pt>
                <c:pt idx="57">
                  <c:v>6.9835352292659412</c:v>
                </c:pt>
                <c:pt idx="58">
                  <c:v>7.6608049796840909</c:v>
                </c:pt>
                <c:pt idx="59">
                  <c:v>7.9519998242824563</c:v>
                </c:pt>
                <c:pt idx="60">
                  <c:v>8.9144502295770458</c:v>
                </c:pt>
                <c:pt idx="61">
                  <c:v>8.3158262535337908</c:v>
                </c:pt>
                <c:pt idx="62">
                  <c:v>8.9931921306822264</c:v>
                </c:pt>
                <c:pt idx="63">
                  <c:v>8.2320460305719649</c:v>
                </c:pt>
                <c:pt idx="64">
                  <c:v>8.5066420638284423</c:v>
                </c:pt>
                <c:pt idx="65">
                  <c:v>7.6381948539329461</c:v>
                </c:pt>
                <c:pt idx="66">
                  <c:v>7.9479683977263429</c:v>
                </c:pt>
                <c:pt idx="67">
                  <c:v>7.2643986397848748</c:v>
                </c:pt>
                <c:pt idx="68">
                  <c:v>7.567090238477582</c:v>
                </c:pt>
                <c:pt idx="69">
                  <c:v>7.4547269120710284</c:v>
                </c:pt>
                <c:pt idx="70">
                  <c:v>7.9066425596332337</c:v>
                </c:pt>
                <c:pt idx="71">
                  <c:v>7.4414309173809725</c:v>
                </c:pt>
              </c:numCache>
            </c:numRef>
          </c:val>
          <c:extLst>
            <c:ext xmlns:c16="http://schemas.microsoft.com/office/drawing/2014/chart" uri="{C3380CC4-5D6E-409C-BE32-E72D297353CC}">
              <c16:uniqueId val="{00000003-17A9-4E47-A048-75214531005F}"/>
            </c:ext>
          </c:extLst>
        </c:ser>
        <c:ser>
          <c:idx val="4"/>
          <c:order val="4"/>
          <c:tx>
            <c:strRef>
              <c:f>'B4.'!$F$8</c:f>
              <c:strCache>
                <c:ptCount val="1"/>
                <c:pt idx="0">
                  <c:v>Noterade aktier och andelar</c:v>
                </c:pt>
              </c:strCache>
            </c:strRef>
          </c:tx>
          <c:spPr>
            <a:solidFill>
              <a:srgbClr val="280071"/>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'B4.'!$F$9:$F$80</c:f>
              <c:numCache>
                <c:formatCode>#,##0</c:formatCode>
                <c:ptCount val="72"/>
                <c:pt idx="0">
                  <c:v>39.889054256304114</c:v>
                </c:pt>
                <c:pt idx="1">
                  <c:v>40.294691367860402</c:v>
                </c:pt>
                <c:pt idx="2">
                  <c:v>36.04467645187011</c:v>
                </c:pt>
                <c:pt idx="3">
                  <c:v>35.232344441197391</c:v>
                </c:pt>
                <c:pt idx="4">
                  <c:v>33.768657583701156</c:v>
                </c:pt>
                <c:pt idx="5">
                  <c:v>28.512039820214063</c:v>
                </c:pt>
                <c:pt idx="6">
                  <c:v>27.799074487212028</c:v>
                </c:pt>
                <c:pt idx="7">
                  <c:v>31.416420942332106</c:v>
                </c:pt>
                <c:pt idx="8">
                  <c:v>34.300810846568289</c:v>
                </c:pt>
                <c:pt idx="9">
                  <c:v>37.745642338066304</c:v>
                </c:pt>
                <c:pt idx="10">
                  <c:v>38.476507479612486</c:v>
                </c:pt>
                <c:pt idx="11">
                  <c:v>37.861738669024177</c:v>
                </c:pt>
                <c:pt idx="12">
                  <c:v>38.187307464816705</c:v>
                </c:pt>
                <c:pt idx="13">
                  <c:v>40.223965188802254</c:v>
                </c:pt>
                <c:pt idx="14">
                  <c:v>39.63845740622687</c:v>
                </c:pt>
                <c:pt idx="15">
                  <c:v>38.476507479612486</c:v>
                </c:pt>
                <c:pt idx="16">
                  <c:v>33.218010634235384</c:v>
                </c:pt>
                <c:pt idx="17">
                  <c:v>33.206829962598775</c:v>
                </c:pt>
                <c:pt idx="18">
                  <c:v>36.512823264368521</c:v>
                </c:pt>
                <c:pt idx="19">
                  <c:v>34.324995275588996</c:v>
                </c:pt>
                <c:pt idx="20">
                  <c:v>33.663538251301283</c:v>
                </c:pt>
                <c:pt idx="21">
                  <c:v>35.0207604638641</c:v>
                </c:pt>
                <c:pt idx="22">
                  <c:v>36.264250902033488</c:v>
                </c:pt>
                <c:pt idx="23">
                  <c:v>36.565159717822908</c:v>
                </c:pt>
                <c:pt idx="24">
                  <c:v>38.512604108583979</c:v>
                </c:pt>
                <c:pt idx="25">
                  <c:v>39.207082730547462</c:v>
                </c:pt>
                <c:pt idx="26">
                  <c:v>38.813907033910432</c:v>
                </c:pt>
                <c:pt idx="27">
                  <c:v>40.573814729679974</c:v>
                </c:pt>
                <c:pt idx="28">
                  <c:v>39.83395244809558</c:v>
                </c:pt>
                <c:pt idx="29">
                  <c:v>42.869373072793508</c:v>
                </c:pt>
                <c:pt idx="30">
                  <c:v>44.224514279388458</c:v>
                </c:pt>
                <c:pt idx="31">
                  <c:v>43.430697151259189</c:v>
                </c:pt>
                <c:pt idx="32">
                  <c:v>41.804181314536223</c:v>
                </c:pt>
                <c:pt idx="33">
                  <c:v>43.435422124572355</c:v>
                </c:pt>
                <c:pt idx="34">
                  <c:v>39.512965775951201</c:v>
                </c:pt>
                <c:pt idx="35">
                  <c:v>39.497254522878507</c:v>
                </c:pt>
                <c:pt idx="36">
                  <c:v>41.476411595229692</c:v>
                </c:pt>
                <c:pt idx="37">
                  <c:v>43.243849649363298</c:v>
                </c:pt>
                <c:pt idx="38">
                  <c:v>43.432536223381788</c:v>
                </c:pt>
                <c:pt idx="39">
                  <c:v>43.66207307373756</c:v>
                </c:pt>
                <c:pt idx="40">
                  <c:v>43.719051676295344</c:v>
                </c:pt>
                <c:pt idx="41">
                  <c:v>44.029827010262593</c:v>
                </c:pt>
                <c:pt idx="42">
                  <c:v>42.722728733579849</c:v>
                </c:pt>
                <c:pt idx="43">
                  <c:v>43.903458635371372</c:v>
                </c:pt>
                <c:pt idx="44">
                  <c:v>44.380232397920494</c:v>
                </c:pt>
                <c:pt idx="45">
                  <c:v>40.296217975176717</c:v>
                </c:pt>
                <c:pt idx="46">
                  <c:v>42.183105147257663</c:v>
                </c:pt>
                <c:pt idx="47">
                  <c:v>42.947069190591911</c:v>
                </c:pt>
                <c:pt idx="48">
                  <c:v>43.533595585934904</c:v>
                </c:pt>
                <c:pt idx="49">
                  <c:v>44.472280117860457</c:v>
                </c:pt>
                <c:pt idx="50">
                  <c:v>39.638365664194382</c:v>
                </c:pt>
                <c:pt idx="51">
                  <c:v>42.422583972090692</c:v>
                </c:pt>
                <c:pt idx="52">
                  <c:v>44.936762400850803</c:v>
                </c:pt>
                <c:pt idx="53">
                  <c:v>48.475419155584497</c:v>
                </c:pt>
                <c:pt idx="54">
                  <c:v>51.994853380564507</c:v>
                </c:pt>
                <c:pt idx="55">
                  <c:v>53.306682757580326</c:v>
                </c:pt>
                <c:pt idx="56">
                  <c:v>52.875323142711686</c:v>
                </c:pt>
                <c:pt idx="57">
                  <c:v>54.673527300093703</c:v>
                </c:pt>
                <c:pt idx="58">
                  <c:v>52.961283268708172</c:v>
                </c:pt>
                <c:pt idx="59">
                  <c:v>51.034305189646822</c:v>
                </c:pt>
                <c:pt idx="60">
                  <c:v>50.543409062416742</c:v>
                </c:pt>
                <c:pt idx="61">
                  <c:v>52.054791173401952</c:v>
                </c:pt>
                <c:pt idx="62">
                  <c:v>51.873077668551083</c:v>
                </c:pt>
                <c:pt idx="63">
                  <c:v>52.960445763973283</c:v>
                </c:pt>
                <c:pt idx="64">
                  <c:v>51.915321589224703</c:v>
                </c:pt>
                <c:pt idx="65">
                  <c:v>52.275626707420528</c:v>
                </c:pt>
                <c:pt idx="66">
                  <c:v>53.96808329717112</c:v>
                </c:pt>
                <c:pt idx="67">
                  <c:v>54.546116342029471</c:v>
                </c:pt>
                <c:pt idx="68">
                  <c:v>54.040304293382334</c:v>
                </c:pt>
                <c:pt idx="69">
                  <c:v>54.399078180711371</c:v>
                </c:pt>
                <c:pt idx="70">
                  <c:v>51.934837771043654</c:v>
                </c:pt>
                <c:pt idx="71">
                  <c:v>53.12347034365218</c:v>
                </c:pt>
              </c:numCache>
            </c:numRef>
          </c:val>
          <c:extLst>
            <c:ext xmlns:c16="http://schemas.microsoft.com/office/drawing/2014/chart" uri="{C3380CC4-5D6E-409C-BE32-E72D297353CC}">
              <c16:uniqueId val="{00000004-17A9-4E47-A048-75214531005F}"/>
            </c:ext>
          </c:extLst>
        </c:ser>
        <c:dLbls>
          <c:showLegendKey val="0"/>
          <c:showVal val="0"/>
          <c:showCatName val="0"/>
          <c:showSerName val="0"/>
          <c:showPercent val="0"/>
          <c:showBubbleSize val="0"/>
        </c:dLbls>
        <c:axId val="517726632"/>
        <c:axId val="517737456"/>
      </c:areaChart>
      <c:dateAx>
        <c:axId val="517726632"/>
        <c:scaling>
          <c:orientation val="minMax"/>
          <c:max val="45838"/>
          <c:min val="39994"/>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24"/>
        <c:majorTimeUnit val="month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
          <c:y val="0.82771405636646822"/>
          <c:w val="1"/>
          <c:h val="0.1722859436335317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6182758013432508"/>
        </c:manualLayout>
      </c:layout>
      <c:barChart>
        <c:barDir val="col"/>
        <c:grouping val="clustered"/>
        <c:varyColors val="0"/>
        <c:ser>
          <c:idx val="4"/>
          <c:order val="4"/>
          <c:tx>
            <c:strRef>
              <c:f>'3.'!$F$8</c:f>
              <c:strCache>
                <c:ptCount val="1"/>
                <c:pt idx="0">
                  <c:v>Finansiell sparkvot exklusive pensionssparande (höger axel)</c:v>
                </c:pt>
              </c:strCache>
            </c:strRef>
          </c:tx>
          <c:spPr>
            <a:solidFill>
              <a:srgbClr val="280071"/>
            </a:solidFill>
            <a:ln w="38100" cap="sq">
              <a:solidFill>
                <a:srgbClr val="280071"/>
              </a:solidFill>
            </a:ln>
            <a:effectLst/>
          </c:spPr>
          <c:invertIfNegative val="0"/>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'3.'!$F$9:$F$34</c:f>
              <c:numCache>
                <c:formatCode>General</c:formatCode>
                <c:ptCount val="26"/>
                <c:pt idx="0">
                  <c:v>0.52500000000000013</c:v>
                </c:pt>
                <c:pt idx="1">
                  <c:v>1.2000000000000004</c:v>
                </c:pt>
                <c:pt idx="2">
                  <c:v>1.4249999999999996</c:v>
                </c:pt>
                <c:pt idx="3">
                  <c:v>1.75</c:v>
                </c:pt>
                <c:pt idx="4">
                  <c:v>1.5</c:v>
                </c:pt>
                <c:pt idx="5">
                  <c:v>1.8499999999999996</c:v>
                </c:pt>
                <c:pt idx="6">
                  <c:v>2.6</c:v>
                </c:pt>
                <c:pt idx="7">
                  <c:v>3.75</c:v>
                </c:pt>
                <c:pt idx="8">
                  <c:v>5.375</c:v>
                </c:pt>
                <c:pt idx="9">
                  <c:v>4.6000000000000005</c:v>
                </c:pt>
                <c:pt idx="10">
                  <c:v>3.6499999999999995</c:v>
                </c:pt>
                <c:pt idx="11">
                  <c:v>2.0249999999999999</c:v>
                </c:pt>
                <c:pt idx="12">
                  <c:v>1.7000000000000002</c:v>
                </c:pt>
                <c:pt idx="13">
                  <c:v>1.2499999999999998</c:v>
                </c:pt>
                <c:pt idx="14">
                  <c:v>0.65000000000000013</c:v>
                </c:pt>
                <c:pt idx="15">
                  <c:v>1.0499999999999998</c:v>
                </c:pt>
                <c:pt idx="16">
                  <c:v>0.97499999999999987</c:v>
                </c:pt>
                <c:pt idx="17">
                  <c:v>1.6</c:v>
                </c:pt>
                <c:pt idx="18">
                  <c:v>2.625</c:v>
                </c:pt>
                <c:pt idx="19">
                  <c:v>2.9749999999999996</c:v>
                </c:pt>
                <c:pt idx="20">
                  <c:v>2.7249999999999996</c:v>
                </c:pt>
                <c:pt idx="21">
                  <c:v>3.1749999999999998</c:v>
                </c:pt>
                <c:pt idx="22">
                  <c:v>3.25</c:v>
                </c:pt>
                <c:pt idx="23">
                  <c:v>3.6749999999999998</c:v>
                </c:pt>
                <c:pt idx="24">
                  <c:v>3.75</c:v>
                </c:pt>
                <c:pt idx="25">
                  <c:v>3.8999999999999995</c:v>
                </c:pt>
              </c:numCache>
            </c:numRef>
          </c:val>
          <c:extLst>
            <c:ext xmlns:c16="http://schemas.microsoft.com/office/drawing/2014/chart" uri="{C3380CC4-5D6E-409C-BE32-E72D297353CC}">
              <c16:uniqueId val="{00000000-812C-4B41-B0D6-CC947D888421}"/>
            </c:ext>
          </c:extLst>
        </c:ser>
        <c:dLbls>
          <c:showLegendKey val="0"/>
          <c:showVal val="0"/>
          <c:showCatName val="0"/>
          <c:showSerName val="0"/>
          <c:showPercent val="0"/>
          <c:showBubbleSize val="0"/>
        </c:dLbls>
        <c:gapWidth val="150"/>
        <c:axId val="1187022816"/>
        <c:axId val="1187019936"/>
      </c:barChart>
      <c:lineChart>
        <c:grouping val="standard"/>
        <c:varyColors val="0"/>
        <c:ser>
          <c:idx val="0"/>
          <c:order val="0"/>
          <c:tx>
            <c:strRef>
              <c:f>'3.'!$B$8</c:f>
              <c:strCache>
                <c:ptCount val="1"/>
                <c:pt idx="0">
                  <c:v>Varaktiga och delvis varaktiga varor (vänster axel)</c:v>
                </c:pt>
              </c:strCache>
            </c:strRef>
          </c:tx>
          <c:spPr>
            <a:ln w="38100" cap="sq">
              <a:solidFill>
                <a:srgbClr val="006A7D"/>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'3.'!$B$9:$B$34</c:f>
              <c:numCache>
                <c:formatCode>General</c:formatCode>
                <c:ptCount val="26"/>
                <c:pt idx="0">
                  <c:v>16.847443452119609</c:v>
                </c:pt>
                <c:pt idx="1">
                  <c:v>16.500369553819123</c:v>
                </c:pt>
                <c:pt idx="2">
                  <c:v>16.515221448814312</c:v>
                </c:pt>
                <c:pt idx="3">
                  <c:v>16.615145907709621</c:v>
                </c:pt>
                <c:pt idx="4">
                  <c:v>16.597808006786561</c:v>
                </c:pt>
                <c:pt idx="5">
                  <c:v>16.593716541596454</c:v>
                </c:pt>
                <c:pt idx="6">
                  <c:v>16.732134501160662</c:v>
                </c:pt>
                <c:pt idx="7">
                  <c:v>16.726229579139051</c:v>
                </c:pt>
                <c:pt idx="8">
                  <c:v>17.148046847510411</c:v>
                </c:pt>
                <c:pt idx="9">
                  <c:v>17.649907128495478</c:v>
                </c:pt>
                <c:pt idx="10">
                  <c:v>17.781245059445151</c:v>
                </c:pt>
                <c:pt idx="11">
                  <c:v>17.985375088810112</c:v>
                </c:pt>
                <c:pt idx="12">
                  <c:v>17.900884432120574</c:v>
                </c:pt>
                <c:pt idx="13">
                  <c:v>17.758962125803222</c:v>
                </c:pt>
                <c:pt idx="14">
                  <c:v>17.660601187354029</c:v>
                </c:pt>
                <c:pt idx="15">
                  <c:v>17.448610631398857</c:v>
                </c:pt>
                <c:pt idx="16">
                  <c:v>17.038236399694657</c:v>
                </c:pt>
                <c:pt idx="17">
                  <c:v>16.750282366063889</c:v>
                </c:pt>
                <c:pt idx="18">
                  <c:v>16.461433609057845</c:v>
                </c:pt>
                <c:pt idx="19">
                  <c:v>16.304647363641855</c:v>
                </c:pt>
                <c:pt idx="20">
                  <c:v>16.21226302540089</c:v>
                </c:pt>
                <c:pt idx="21">
                  <c:v>16.00461432900109</c:v>
                </c:pt>
                <c:pt idx="22">
                  <c:v>15.852767340961435</c:v>
                </c:pt>
                <c:pt idx="23">
                  <c:v>15.651485407392224</c:v>
                </c:pt>
                <c:pt idx="24">
                  <c:v>15.736013763176281</c:v>
                </c:pt>
                <c:pt idx="25">
                  <c:v>15.758872348474961</c:v>
                </c:pt>
              </c:numCache>
            </c:numRef>
          </c:val>
          <c:smooth val="0"/>
          <c:extLst>
            <c:ext xmlns:c16="http://schemas.microsoft.com/office/drawing/2014/chart" uri="{C3380CC4-5D6E-409C-BE32-E72D297353CC}">
              <c16:uniqueId val="{00000001-812C-4B41-B0D6-CC947D888421}"/>
            </c:ext>
          </c:extLst>
        </c:ser>
        <c:ser>
          <c:idx val="1"/>
          <c:order val="1"/>
          <c:tx>
            <c:strRef>
              <c:f>'3.'!$C$8</c:f>
              <c:strCache>
                <c:ptCount val="1"/>
                <c:pt idx="0">
                  <c:v>Icke varaktiga varor (vänster axel)</c:v>
                </c:pt>
              </c:strCache>
            </c:strRef>
          </c:tx>
          <c:spPr>
            <a:ln w="38100" cap="sq">
              <a:solidFill>
                <a:srgbClr val="F8971D"/>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'3.'!$C$9:$C$34</c:f>
              <c:numCache>
                <c:formatCode>General</c:formatCode>
                <c:ptCount val="26"/>
                <c:pt idx="0">
                  <c:v>27.082155279132813</c:v>
                </c:pt>
                <c:pt idx="1">
                  <c:v>26.995202960260468</c:v>
                </c:pt>
                <c:pt idx="2">
                  <c:v>26.823669644638198</c:v>
                </c:pt>
                <c:pt idx="3">
                  <c:v>26.500193243915877</c:v>
                </c:pt>
                <c:pt idx="4">
                  <c:v>26.380006664112265</c:v>
                </c:pt>
                <c:pt idx="5">
                  <c:v>26.792518564820337</c:v>
                </c:pt>
                <c:pt idx="6">
                  <c:v>26.797929841869667</c:v>
                </c:pt>
                <c:pt idx="7">
                  <c:v>26.725763413324156</c:v>
                </c:pt>
                <c:pt idx="8">
                  <c:v>26.959950013166289</c:v>
                </c:pt>
                <c:pt idx="9">
                  <c:v>26.933143270689285</c:v>
                </c:pt>
                <c:pt idx="10">
                  <c:v>27.146048674892242</c:v>
                </c:pt>
                <c:pt idx="11">
                  <c:v>27.842650626348519</c:v>
                </c:pt>
                <c:pt idx="12">
                  <c:v>27.783788078887284</c:v>
                </c:pt>
                <c:pt idx="13">
                  <c:v>27.979328193024109</c:v>
                </c:pt>
                <c:pt idx="14">
                  <c:v>28.418714625163975</c:v>
                </c:pt>
                <c:pt idx="15">
                  <c:v>28.326959133523605</c:v>
                </c:pt>
                <c:pt idx="16">
                  <c:v>28.279735234359293</c:v>
                </c:pt>
                <c:pt idx="17">
                  <c:v>28.107376298636122</c:v>
                </c:pt>
                <c:pt idx="18">
                  <c:v>27.63873772015674</c:v>
                </c:pt>
                <c:pt idx="19">
                  <c:v>27.483223181922671</c:v>
                </c:pt>
                <c:pt idx="20">
                  <c:v>27.864601333457816</c:v>
                </c:pt>
                <c:pt idx="21">
                  <c:v>27.75006082751732</c:v>
                </c:pt>
                <c:pt idx="22">
                  <c:v>27.739683983556475</c:v>
                </c:pt>
                <c:pt idx="23">
                  <c:v>27.465975384906493</c:v>
                </c:pt>
                <c:pt idx="24">
                  <c:v>27.210347643978857</c:v>
                </c:pt>
                <c:pt idx="25">
                  <c:v>27.104341570918123</c:v>
                </c:pt>
              </c:numCache>
            </c:numRef>
          </c:val>
          <c:smooth val="0"/>
          <c:extLst>
            <c:ext xmlns:c16="http://schemas.microsoft.com/office/drawing/2014/chart" uri="{C3380CC4-5D6E-409C-BE32-E72D297353CC}">
              <c16:uniqueId val="{00000002-812C-4B41-B0D6-CC947D888421}"/>
            </c:ext>
          </c:extLst>
        </c:ser>
        <c:ser>
          <c:idx val="2"/>
          <c:order val="2"/>
          <c:tx>
            <c:strRef>
              <c:f>'3.'!$D$8</c:f>
              <c:strCache>
                <c:ptCount val="1"/>
                <c:pt idx="0">
                  <c:v>Tjänster (vänster axel)</c:v>
                </c:pt>
              </c:strCache>
            </c:strRef>
          </c:tx>
          <c:spPr>
            <a:ln w="38100" cap="rnd">
              <a:solidFill>
                <a:srgbClr val="6E2B62"/>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'3.'!$D$9:$D$34</c:f>
              <c:numCache>
                <c:formatCode>General</c:formatCode>
                <c:ptCount val="26"/>
                <c:pt idx="0">
                  <c:v>31.948516122176073</c:v>
                </c:pt>
                <c:pt idx="1">
                  <c:v>31.855370652634296</c:v>
                </c:pt>
                <c:pt idx="2">
                  <c:v>31.783540892945133</c:v>
                </c:pt>
                <c:pt idx="3">
                  <c:v>31.758650081924422</c:v>
                </c:pt>
                <c:pt idx="4">
                  <c:v>31.98557948977102</c:v>
                </c:pt>
                <c:pt idx="5">
                  <c:v>30.918193314425508</c:v>
                </c:pt>
                <c:pt idx="6">
                  <c:v>29.971549115944807</c:v>
                </c:pt>
                <c:pt idx="7">
                  <c:v>28.757769598343884</c:v>
                </c:pt>
                <c:pt idx="8">
                  <c:v>27.026136124182042</c:v>
                </c:pt>
                <c:pt idx="9">
                  <c:v>27.420120599942905</c:v>
                </c:pt>
                <c:pt idx="10">
                  <c:v>27.988351241332666</c:v>
                </c:pt>
                <c:pt idx="11">
                  <c:v>28.827949361017279</c:v>
                </c:pt>
                <c:pt idx="12">
                  <c:v>29.430658387417996</c:v>
                </c:pt>
                <c:pt idx="13">
                  <c:v>30.089823327433319</c:v>
                </c:pt>
                <c:pt idx="14">
                  <c:v>30.609948738569653</c:v>
                </c:pt>
                <c:pt idx="15">
                  <c:v>31.036437021484954</c:v>
                </c:pt>
                <c:pt idx="16">
                  <c:v>31.530544277815441</c:v>
                </c:pt>
                <c:pt idx="17">
                  <c:v>31.757461734887233</c:v>
                </c:pt>
                <c:pt idx="18">
                  <c:v>32.051671646711291</c:v>
                </c:pt>
                <c:pt idx="19">
                  <c:v>32.253067521181897</c:v>
                </c:pt>
                <c:pt idx="20">
                  <c:v>32.537126202947022</c:v>
                </c:pt>
                <c:pt idx="21">
                  <c:v>32.599483288502384</c:v>
                </c:pt>
                <c:pt idx="22">
                  <c:v>32.609287698436574</c:v>
                </c:pt>
                <c:pt idx="23">
                  <c:v>32.566254372400657</c:v>
                </c:pt>
                <c:pt idx="24">
                  <c:v>32.51810704003077</c:v>
                </c:pt>
                <c:pt idx="25">
                  <c:v>32.4045237366457</c:v>
                </c:pt>
              </c:numCache>
            </c:numRef>
          </c:val>
          <c:smooth val="0"/>
          <c:extLst>
            <c:ext xmlns:c16="http://schemas.microsoft.com/office/drawing/2014/chart" uri="{C3380CC4-5D6E-409C-BE32-E72D297353CC}">
              <c16:uniqueId val="{00000003-812C-4B41-B0D6-CC947D888421}"/>
            </c:ext>
          </c:extLst>
        </c:ser>
        <c:ser>
          <c:idx val="3"/>
          <c:order val="3"/>
          <c:tx>
            <c:strRef>
              <c:f>'3.'!$E$8</c:f>
              <c:strCache>
                <c:ptCount val="1"/>
                <c:pt idx="0">
                  <c:v>Boendekostnader (vänster axel)</c:v>
                </c:pt>
              </c:strCache>
            </c:strRef>
          </c:tx>
          <c:spPr>
            <a:ln w="38100" cap="sq">
              <a:solidFill>
                <a:srgbClr val="F7EA48"/>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'3.'!$E$9:$E$34</c:f>
              <c:numCache>
                <c:formatCode>General</c:formatCode>
                <c:ptCount val="26"/>
                <c:pt idx="0">
                  <c:v>18.719901612999152</c:v>
                </c:pt>
                <c:pt idx="1">
                  <c:v>18.69380820231228</c:v>
                </c:pt>
                <c:pt idx="2">
                  <c:v>18.678661396154954</c:v>
                </c:pt>
                <c:pt idx="3">
                  <c:v>18.684706400591867</c:v>
                </c:pt>
                <c:pt idx="4">
                  <c:v>18.915999906489976</c:v>
                </c:pt>
                <c:pt idx="5">
                  <c:v>19.349599590065957</c:v>
                </c:pt>
                <c:pt idx="6">
                  <c:v>19.556081286494788</c:v>
                </c:pt>
                <c:pt idx="7">
                  <c:v>19.75061693355843</c:v>
                </c:pt>
                <c:pt idx="8">
                  <c:v>19.387066752215151</c:v>
                </c:pt>
                <c:pt idx="9">
                  <c:v>19.089619742248601</c:v>
                </c:pt>
                <c:pt idx="10">
                  <c:v>18.888647047409073</c:v>
                </c:pt>
                <c:pt idx="11">
                  <c:v>18.541133455949716</c:v>
                </c:pt>
                <c:pt idx="12">
                  <c:v>18.312085634323104</c:v>
                </c:pt>
                <c:pt idx="13">
                  <c:v>17.975727121976345</c:v>
                </c:pt>
                <c:pt idx="14">
                  <c:v>17.745716266696476</c:v>
                </c:pt>
                <c:pt idx="15">
                  <c:v>17.479832555127022</c:v>
                </c:pt>
                <c:pt idx="16">
                  <c:v>17.506985874943286</c:v>
                </c:pt>
                <c:pt idx="17">
                  <c:v>17.529278793834138</c:v>
                </c:pt>
                <c:pt idx="18">
                  <c:v>17.552371633684078</c:v>
                </c:pt>
                <c:pt idx="19">
                  <c:v>17.657573683895894</c:v>
                </c:pt>
                <c:pt idx="20">
                  <c:v>17.722914210124738</c:v>
                </c:pt>
                <c:pt idx="21">
                  <c:v>17.832138663310918</c:v>
                </c:pt>
                <c:pt idx="22">
                  <c:v>17.988539607753697</c:v>
                </c:pt>
                <c:pt idx="23">
                  <c:v>18.127725547100173</c:v>
                </c:pt>
                <c:pt idx="24">
                  <c:v>18.297060626694922</c:v>
                </c:pt>
                <c:pt idx="25">
                  <c:v>18.337921780482674</c:v>
                </c:pt>
              </c:numCache>
            </c:numRef>
          </c:val>
          <c:smooth val="0"/>
          <c:extLst>
            <c:ext xmlns:c16="http://schemas.microsoft.com/office/drawing/2014/chart" uri="{C3380CC4-5D6E-409C-BE32-E72D297353CC}">
              <c16:uniqueId val="{00000004-812C-4B41-B0D6-CC947D888421}"/>
            </c:ext>
          </c:extLst>
        </c:ser>
        <c:dLbls>
          <c:showLegendKey val="0"/>
          <c:showVal val="0"/>
          <c:showCatName val="0"/>
          <c:showSerName val="0"/>
          <c:showPercent val="0"/>
          <c:showBubbleSize val="0"/>
        </c:dLbls>
        <c:marker val="1"/>
        <c:smooth val="0"/>
        <c:axId val="517726632"/>
        <c:axId val="517737456"/>
      </c:lineChart>
      <c:dateAx>
        <c:axId val="517726632"/>
        <c:scaling>
          <c:orientation val="minMax"/>
          <c:max val="45839"/>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majorTimeUnit val="months"/>
      </c:dateAx>
      <c:valAx>
        <c:axId val="517737456"/>
        <c:scaling>
          <c:orientation val="minMax"/>
          <c:min val="15"/>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majorUnit val="2"/>
      </c:valAx>
      <c:valAx>
        <c:axId val="1187019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1187022816"/>
        <c:crosses val="max"/>
        <c:crossBetween val="between"/>
      </c:valAx>
      <c:dateAx>
        <c:axId val="1187022816"/>
        <c:scaling>
          <c:orientation val="minMax"/>
        </c:scaling>
        <c:delete val="1"/>
        <c:axPos val="b"/>
        <c:numFmt formatCode="m/d/yyyy" sourceLinked="1"/>
        <c:majorTickMark val="out"/>
        <c:minorTickMark val="none"/>
        <c:tickLblPos val="nextTo"/>
        <c:crossAx val="1187019936"/>
        <c:crosses val="autoZero"/>
        <c:auto val="1"/>
        <c:lblOffset val="100"/>
        <c:baseTimeUnit val="months"/>
      </c:dateAx>
      <c:spPr>
        <a:noFill/>
        <a:ln>
          <a:solidFill>
            <a:srgbClr val="A4A4A4"/>
          </a:solidFill>
        </a:ln>
        <a:effectLst/>
      </c:spPr>
    </c:plotArea>
    <c:legend>
      <c:legendPos val="b"/>
      <c:layout>
        <c:manualLayout>
          <c:xMode val="edge"/>
          <c:yMode val="edge"/>
          <c:x val="6.1669521222327592E-2"/>
          <c:y val="0.79157079500232941"/>
          <c:w val="0.9241709682440814"/>
          <c:h val="0.1930015579667282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'4.'!$B$8</c:f>
              <c:strCache>
                <c:ptCount val="1"/>
                <c:pt idx="0">
                  <c:v>Finansiella tillgångar / Bolån, hushåll med en låntagare</c:v>
                </c:pt>
              </c:strCache>
            </c:strRef>
          </c:tx>
          <c:spPr>
            <a:solidFill>
              <a:srgbClr val="006A7D"/>
            </a:solidFill>
            <a:ln>
              <a:noFill/>
            </a:ln>
            <a:effectLst/>
          </c:spPr>
          <c:invertIfNegative val="0"/>
          <c:cat>
            <c:strRef>
              <c:f>'4.'!$A$9:$A$14</c:f>
              <c:strCache>
                <c:ptCount val="6"/>
                <c:pt idx="0">
                  <c:v>&lt;25</c:v>
                </c:pt>
                <c:pt idx="1">
                  <c:v>25–34</c:v>
                </c:pt>
                <c:pt idx="2">
                  <c:v>35–44</c:v>
                </c:pt>
                <c:pt idx="3">
                  <c:v>45–54</c:v>
                </c:pt>
                <c:pt idx="4">
                  <c:v>55–64</c:v>
                </c:pt>
                <c:pt idx="5">
                  <c:v>&gt;64</c:v>
                </c:pt>
              </c:strCache>
            </c:strRef>
          </c:cat>
          <c:val>
            <c:numRef>
              <c:f>'4.'!$B$9:$B$14</c:f>
              <c:numCache>
                <c:formatCode>General</c:formatCode>
                <c:ptCount val="6"/>
                <c:pt idx="0">
                  <c:v>10.9788170246002</c:v>
                </c:pt>
                <c:pt idx="1">
                  <c:v>13.414969011550202</c:v>
                </c:pt>
                <c:pt idx="2">
                  <c:v>19.984613291687399</c:v>
                </c:pt>
                <c:pt idx="3">
                  <c:v>30.739156909117799</c:v>
                </c:pt>
                <c:pt idx="4">
                  <c:v>50.497178092884894</c:v>
                </c:pt>
                <c:pt idx="5">
                  <c:v>78.718367492149497</c:v>
                </c:pt>
              </c:numCache>
            </c:numRef>
          </c:val>
          <c:extLst>
            <c:ext xmlns:c16="http://schemas.microsoft.com/office/drawing/2014/chart" uri="{C3380CC4-5D6E-409C-BE32-E72D297353CC}">
              <c16:uniqueId val="{00000000-0E7C-43E5-B807-0F9D218A097F}"/>
            </c:ext>
          </c:extLst>
        </c:ser>
        <c:ser>
          <c:idx val="1"/>
          <c:order val="1"/>
          <c:tx>
            <c:strRef>
              <c:f>'4.'!$C$8</c:f>
              <c:strCache>
                <c:ptCount val="1"/>
                <c:pt idx="0">
                  <c:v>Finansiella tillgångar / Bolån, hushåll med flera låntagare</c:v>
                </c:pt>
              </c:strCache>
            </c:strRef>
          </c:tx>
          <c:spPr>
            <a:solidFill>
              <a:srgbClr val="F8971D"/>
            </a:solidFill>
            <a:ln>
              <a:noFill/>
            </a:ln>
            <a:effectLst/>
          </c:spPr>
          <c:invertIfNegative val="0"/>
          <c:cat>
            <c:strRef>
              <c:f>'4.'!$A$9:$A$14</c:f>
              <c:strCache>
                <c:ptCount val="6"/>
                <c:pt idx="0">
                  <c:v>&lt;25</c:v>
                </c:pt>
                <c:pt idx="1">
                  <c:v>25–34</c:v>
                </c:pt>
                <c:pt idx="2">
                  <c:v>35–44</c:v>
                </c:pt>
                <c:pt idx="3">
                  <c:v>45–54</c:v>
                </c:pt>
                <c:pt idx="4">
                  <c:v>55–64</c:v>
                </c:pt>
                <c:pt idx="5">
                  <c:v>&gt;64</c:v>
                </c:pt>
              </c:strCache>
            </c:strRef>
          </c:cat>
          <c:val>
            <c:numRef>
              <c:f>'4.'!$C$9:$C$14</c:f>
              <c:numCache>
                <c:formatCode>General</c:formatCode>
                <c:ptCount val="6"/>
                <c:pt idx="0">
                  <c:v>14.588977036230199</c:v>
                </c:pt>
                <c:pt idx="1">
                  <c:v>16.248307611564201</c:v>
                </c:pt>
                <c:pt idx="2">
                  <c:v>25.590562017307001</c:v>
                </c:pt>
                <c:pt idx="3">
                  <c:v>45.038968494346101</c:v>
                </c:pt>
                <c:pt idx="4">
                  <c:v>74.370839485609494</c:v>
                </c:pt>
                <c:pt idx="5">
                  <c:v>108.497445198113</c:v>
                </c:pt>
              </c:numCache>
            </c:numRef>
          </c:val>
          <c:extLst>
            <c:ext xmlns:c16="http://schemas.microsoft.com/office/drawing/2014/chart" uri="{C3380CC4-5D6E-409C-BE32-E72D297353CC}">
              <c16:uniqueId val="{00000001-0E7C-43E5-B807-0F9D218A097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54624974479014454"/>
        </c:manualLayout>
      </c:layout>
      <c:barChart>
        <c:barDir val="col"/>
        <c:grouping val="clustered"/>
        <c:varyColors val="0"/>
        <c:ser>
          <c:idx val="0"/>
          <c:order val="0"/>
          <c:spPr>
            <a:solidFill>
              <a:srgbClr val="006A7D"/>
            </a:solidFill>
            <a:ln>
              <a:solidFill>
                <a:srgbClr val="006A7D"/>
              </a:solidFill>
            </a:ln>
            <a:effectLst/>
          </c:spPr>
          <c:invertIfNegative val="0"/>
          <c:dPt>
            <c:idx val="0"/>
            <c:invertIfNegative val="0"/>
            <c:bubble3D val="0"/>
            <c:spPr>
              <a:solidFill>
                <a:srgbClr val="006A7D"/>
              </a:solidFill>
              <a:ln>
                <a:solidFill>
                  <a:srgbClr val="006A7D"/>
                </a:solidFill>
              </a:ln>
              <a:effectLst/>
            </c:spPr>
            <c:extLst>
              <c:ext xmlns:c16="http://schemas.microsoft.com/office/drawing/2014/chart" uri="{C3380CC4-5D6E-409C-BE32-E72D297353CC}">
                <c16:uniqueId val="{00000001-C7FF-49C6-86C5-AA866ACBE04F}"/>
              </c:ext>
            </c:extLst>
          </c:dPt>
          <c:dPt>
            <c:idx val="1"/>
            <c:invertIfNegative val="0"/>
            <c:bubble3D val="0"/>
            <c:spPr>
              <a:solidFill>
                <a:srgbClr val="006A7D"/>
              </a:solidFill>
              <a:ln>
                <a:solidFill>
                  <a:srgbClr val="006A7D"/>
                </a:solidFill>
              </a:ln>
              <a:effectLst/>
            </c:spPr>
            <c:extLst>
              <c:ext xmlns:c16="http://schemas.microsoft.com/office/drawing/2014/chart" uri="{C3380CC4-5D6E-409C-BE32-E72D297353CC}">
                <c16:uniqueId val="{00000003-C7FF-49C6-86C5-AA866ACBE04F}"/>
              </c:ext>
            </c:extLst>
          </c:dPt>
          <c:dPt>
            <c:idx val="2"/>
            <c:invertIfNegative val="0"/>
            <c:bubble3D val="0"/>
            <c:spPr>
              <a:solidFill>
                <a:srgbClr val="006A7D"/>
              </a:solidFill>
              <a:ln>
                <a:solidFill>
                  <a:srgbClr val="006A7D"/>
                </a:solidFill>
              </a:ln>
              <a:effectLst/>
            </c:spPr>
            <c:extLst>
              <c:ext xmlns:c16="http://schemas.microsoft.com/office/drawing/2014/chart" uri="{C3380CC4-5D6E-409C-BE32-E72D297353CC}">
                <c16:uniqueId val="{00000005-C7FF-49C6-86C5-AA866ACBE04F}"/>
              </c:ext>
            </c:extLst>
          </c:dPt>
          <c:dPt>
            <c:idx val="3"/>
            <c:invertIfNegative val="0"/>
            <c:bubble3D val="0"/>
            <c:spPr>
              <a:solidFill>
                <a:srgbClr val="006A7D"/>
              </a:solidFill>
              <a:ln>
                <a:solidFill>
                  <a:srgbClr val="006A7D"/>
                </a:solidFill>
              </a:ln>
              <a:effectLst/>
            </c:spPr>
            <c:extLst>
              <c:ext xmlns:c16="http://schemas.microsoft.com/office/drawing/2014/chart" uri="{C3380CC4-5D6E-409C-BE32-E72D297353CC}">
                <c16:uniqueId val="{00000007-C7FF-49C6-86C5-AA866ACBE04F}"/>
              </c:ext>
            </c:extLst>
          </c:dPt>
          <c:dPt>
            <c:idx val="5"/>
            <c:invertIfNegative val="0"/>
            <c:bubble3D val="0"/>
            <c:spPr>
              <a:solidFill>
                <a:srgbClr val="F8971D"/>
              </a:solidFill>
              <a:ln>
                <a:solidFill>
                  <a:srgbClr val="F8971D"/>
                </a:solidFill>
              </a:ln>
              <a:effectLst/>
            </c:spPr>
            <c:extLst>
              <c:ext xmlns:c16="http://schemas.microsoft.com/office/drawing/2014/chart" uri="{C3380CC4-5D6E-409C-BE32-E72D297353CC}">
                <c16:uniqueId val="{00000008-9643-48DD-A2B1-62661F6F0B8F}"/>
              </c:ext>
            </c:extLst>
          </c:dPt>
          <c:dPt>
            <c:idx val="6"/>
            <c:invertIfNegative val="0"/>
            <c:bubble3D val="0"/>
            <c:spPr>
              <a:solidFill>
                <a:srgbClr val="F8971D"/>
              </a:solidFill>
              <a:ln>
                <a:solidFill>
                  <a:srgbClr val="F8971D"/>
                </a:solidFill>
              </a:ln>
              <a:effectLst/>
            </c:spPr>
            <c:extLst>
              <c:ext xmlns:c16="http://schemas.microsoft.com/office/drawing/2014/chart" uri="{C3380CC4-5D6E-409C-BE32-E72D297353CC}">
                <c16:uniqueId val="{00000009-9643-48DD-A2B1-62661F6F0B8F}"/>
              </c:ext>
            </c:extLst>
          </c:dPt>
          <c:cat>
            <c:multiLvlStrRef>
              <c:f>'F1.'!$A$8:$B$14</c:f>
              <c:multiLvlStrCache>
                <c:ptCount val="7"/>
                <c:lvl>
                  <c:pt idx="0">
                    <c:v>FI-analys 11</c:v>
                  </c:pt>
                  <c:pt idx="1">
                    <c:v>FI-analys 20</c:v>
                  </c:pt>
                  <c:pt idx="2">
                    <c:v>FI-analys 51</c:v>
                  </c:pt>
                  <c:pt idx="3">
                    <c:v>Konstanta Lånebetalningar</c:v>
                  </c:pt>
                  <c:pt idx="5">
                    <c:v>FI-analys 12</c:v>
                  </c:pt>
                  <c:pt idx="6">
                    <c:v>FI-Analys 51</c:v>
                  </c:pt>
                </c:lvl>
                <c:lvl>
                  <c:pt idx="0">
                    <c:v>Borttaget skärpt amorteringskrav</c:v>
                  </c:pt>
                  <c:pt idx="5">
                    <c:v>Höjning av bolånetak</c:v>
                  </c:pt>
                </c:lvl>
              </c:multiLvlStrCache>
            </c:multiLvlStrRef>
          </c:cat>
          <c:val>
            <c:numRef>
              <c:f>'F1.'!$C$8:$C$14</c:f>
              <c:numCache>
                <c:formatCode>General</c:formatCode>
                <c:ptCount val="7"/>
                <c:pt idx="0">
                  <c:v>0.84679999999999989</c:v>
                </c:pt>
                <c:pt idx="1">
                  <c:v>1.2701999999999998</c:v>
                </c:pt>
                <c:pt idx="2">
                  <c:v>1.8395999999999999</c:v>
                </c:pt>
                <c:pt idx="3">
                  <c:v>3.577</c:v>
                </c:pt>
                <c:pt idx="5">
                  <c:v>3.6549999999999998</c:v>
                </c:pt>
                <c:pt idx="6">
                  <c:v>9.1589999999999989</c:v>
                </c:pt>
              </c:numCache>
            </c:numRef>
          </c:val>
          <c:extLst>
            <c:ext xmlns:c16="http://schemas.microsoft.com/office/drawing/2014/chart" uri="{C3380CC4-5D6E-409C-BE32-E72D297353CC}">
              <c16:uniqueId val="{00000008-C7FF-49C6-86C5-AA866ACBE04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'5.'!$B$8</c:f>
              <c:strCache>
                <c:ptCount val="1"/>
                <c:pt idx="0">
                  <c:v>Banklån</c:v>
                </c:pt>
              </c:strCache>
            </c:strRef>
          </c:tx>
          <c:spPr>
            <a:ln w="38100" cap="sq">
              <a:solidFill>
                <a:srgbClr val="006A7D"/>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'5.'!$B$9:$B$65</c:f>
              <c:numCache>
                <c:formatCode>0.00</c:formatCode>
                <c:ptCount val="57"/>
                <c:pt idx="0">
                  <c:v>6.2321081246393462</c:v>
                </c:pt>
                <c:pt idx="1">
                  <c:v>6.4758623295911644</c:v>
                </c:pt>
                <c:pt idx="2">
                  <c:v>4.680159209375967</c:v>
                </c:pt>
                <c:pt idx="3">
                  <c:v>3.014877162032104</c:v>
                </c:pt>
                <c:pt idx="4">
                  <c:v>1.329046894674857</c:v>
                </c:pt>
                <c:pt idx="5">
                  <c:v>2.3213142622335869</c:v>
                </c:pt>
                <c:pt idx="6">
                  <c:v>2.9675473534108039</c:v>
                </c:pt>
                <c:pt idx="7">
                  <c:v>3.8778966678303379</c:v>
                </c:pt>
                <c:pt idx="8">
                  <c:v>3.0983058159115058</c:v>
                </c:pt>
                <c:pt idx="9">
                  <c:v>3.501788982451393</c:v>
                </c:pt>
                <c:pt idx="10">
                  <c:v>4.4562473467451014</c:v>
                </c:pt>
                <c:pt idx="11">
                  <c:v>5.7904595087885813</c:v>
                </c:pt>
                <c:pt idx="12">
                  <c:v>5.8508948583150477</c:v>
                </c:pt>
                <c:pt idx="13">
                  <c:v>6.8485321372350194</c:v>
                </c:pt>
                <c:pt idx="14">
                  <c:v>7.6952398581735748</c:v>
                </c:pt>
                <c:pt idx="15">
                  <c:v>8.0404708457320506</c:v>
                </c:pt>
                <c:pt idx="16">
                  <c:v>9.4057073594451914</c:v>
                </c:pt>
                <c:pt idx="17">
                  <c:v>10.46209596532783</c:v>
                </c:pt>
                <c:pt idx="18">
                  <c:v>10.352004748016009</c:v>
                </c:pt>
                <c:pt idx="19">
                  <c:v>9.787499986704006</c:v>
                </c:pt>
                <c:pt idx="20">
                  <c:v>12.74291205180975</c:v>
                </c:pt>
                <c:pt idx="21">
                  <c:v>13.26757352992014</c:v>
                </c:pt>
                <c:pt idx="22">
                  <c:v>13.14199891630345</c:v>
                </c:pt>
                <c:pt idx="23">
                  <c:v>12.8371756306906</c:v>
                </c:pt>
                <c:pt idx="24">
                  <c:v>13.233201050254779</c:v>
                </c:pt>
                <c:pt idx="25">
                  <c:v>12.12009599026111</c:v>
                </c:pt>
                <c:pt idx="26">
                  <c:v>11.21934150310935</c:v>
                </c:pt>
                <c:pt idx="27">
                  <c:v>9.9569073941079278</c:v>
                </c:pt>
                <c:pt idx="28">
                  <c:v>9.4696012147510888</c:v>
                </c:pt>
                <c:pt idx="29">
                  <c:v>7.3763957724008122</c:v>
                </c:pt>
                <c:pt idx="30">
                  <c:v>7.0309960584298503</c:v>
                </c:pt>
                <c:pt idx="31">
                  <c:v>6.4631450788535938</c:v>
                </c:pt>
                <c:pt idx="32">
                  <c:v>5.9219495563737068</c:v>
                </c:pt>
                <c:pt idx="33">
                  <c:v>4.7873910928829533</c:v>
                </c:pt>
                <c:pt idx="34">
                  <c:v>3.353615676159305</c:v>
                </c:pt>
                <c:pt idx="35">
                  <c:v>2.2253560924214488</c:v>
                </c:pt>
                <c:pt idx="36">
                  <c:v>1.8306487191058101</c:v>
                </c:pt>
                <c:pt idx="37">
                  <c:v>1.446420684261196</c:v>
                </c:pt>
                <c:pt idx="38">
                  <c:v>1.332885975582321</c:v>
                </c:pt>
                <c:pt idx="39">
                  <c:v>1.6292877302471309</c:v>
                </c:pt>
                <c:pt idx="40">
                  <c:v>1.087489454955493</c:v>
                </c:pt>
                <c:pt idx="41">
                  <c:v>1.74277663818394</c:v>
                </c:pt>
                <c:pt idx="42">
                  <c:v>1.1547981369075531</c:v>
                </c:pt>
                <c:pt idx="43">
                  <c:v>0.71177662888615156</c:v>
                </c:pt>
                <c:pt idx="44">
                  <c:v>0.17427117625490321</c:v>
                </c:pt>
                <c:pt idx="45">
                  <c:v>0.80902217755418615</c:v>
                </c:pt>
                <c:pt idx="46">
                  <c:v>0.73547422470392476</c:v>
                </c:pt>
                <c:pt idx="47">
                  <c:v>1.548074863051063</c:v>
                </c:pt>
                <c:pt idx="48">
                  <c:v>1.439041188364643</c:v>
                </c:pt>
                <c:pt idx="49">
                  <c:v>2.0194653326523149</c:v>
                </c:pt>
                <c:pt idx="50">
                  <c:v>1.6760019270949389</c:v>
                </c:pt>
                <c:pt idx="51">
                  <c:v>1.756173764008184</c:v>
                </c:pt>
                <c:pt idx="52">
                  <c:v>2.1008551146311172</c:v>
                </c:pt>
                <c:pt idx="53">
                  <c:v>2.0368379677003561</c:v>
                </c:pt>
                <c:pt idx="54">
                  <c:v>2.7542811640933751</c:v>
                </c:pt>
                <c:pt idx="55" formatCode="_-* #\ ##0.0_-;\-* #\ ##0.0_-;_-* &quot;-&quot;??_-;_-@_-">
                  <c:v>2.8847411448982059</c:v>
                </c:pt>
                <c:pt idx="56" formatCode="_-* #\ ##0.0_-;\-* #\ ##0.0_-;_-* &quot;-&quot;??_-;_-@_-">
                  <c:v>2.288590441766813</c:v>
                </c:pt>
              </c:numCache>
            </c:numRef>
          </c:val>
          <c:smooth val="0"/>
          <c:extLst>
            <c:ext xmlns:c16="http://schemas.microsoft.com/office/drawing/2014/chart" uri="{C3380CC4-5D6E-409C-BE32-E72D297353CC}">
              <c16:uniqueId val="{00000000-8705-46F5-BE3B-A50F54F2FB5A}"/>
            </c:ext>
          </c:extLst>
        </c:ser>
        <c:ser>
          <c:idx val="1"/>
          <c:order val="1"/>
          <c:tx>
            <c:strRef>
              <c:f>'5.'!$C$8</c:f>
              <c:strCache>
                <c:ptCount val="1"/>
                <c:pt idx="0">
                  <c:v>Marknadsfinansiering</c:v>
                </c:pt>
              </c:strCache>
            </c:strRef>
          </c:tx>
          <c:spPr>
            <a:ln w="38100" cap="sq">
              <a:solidFill>
                <a:srgbClr val="F8971D"/>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'5.'!$C$9:$C$65</c:f>
              <c:numCache>
                <c:formatCode>0.00</c:formatCode>
                <c:ptCount val="57"/>
                <c:pt idx="0">
                  <c:v>6.9553347913503538</c:v>
                </c:pt>
                <c:pt idx="1">
                  <c:v>7.3349350748205699</c:v>
                </c:pt>
                <c:pt idx="2">
                  <c:v>10.159489614744</c:v>
                </c:pt>
                <c:pt idx="3">
                  <c:v>10.826562984548801</c:v>
                </c:pt>
                <c:pt idx="4">
                  <c:v>13.11335900313841</c:v>
                </c:pt>
                <c:pt idx="5">
                  <c:v>15.278577997891009</c:v>
                </c:pt>
                <c:pt idx="6">
                  <c:v>15.47085309439316</c:v>
                </c:pt>
                <c:pt idx="7">
                  <c:v>14.66484329146218</c:v>
                </c:pt>
                <c:pt idx="8">
                  <c:v>16.40190920984854</c:v>
                </c:pt>
                <c:pt idx="9">
                  <c:v>16.325540208720991</c:v>
                </c:pt>
                <c:pt idx="10">
                  <c:v>18.073669048734931</c:v>
                </c:pt>
                <c:pt idx="11">
                  <c:v>19.645177311663041</c:v>
                </c:pt>
                <c:pt idx="12">
                  <c:v>19.339450524225189</c:v>
                </c:pt>
                <c:pt idx="13">
                  <c:v>14.593062994238011</c:v>
                </c:pt>
                <c:pt idx="14">
                  <c:v>9.3010481037118389</c:v>
                </c:pt>
                <c:pt idx="15">
                  <c:v>11.49883845121575</c:v>
                </c:pt>
                <c:pt idx="16">
                  <c:v>9.6248176322792709</c:v>
                </c:pt>
                <c:pt idx="17">
                  <c:v>6.5102222016872879</c:v>
                </c:pt>
                <c:pt idx="18">
                  <c:v>5.5791281491013764</c:v>
                </c:pt>
                <c:pt idx="19">
                  <c:v>5.1438923795367408</c:v>
                </c:pt>
                <c:pt idx="20">
                  <c:v>2.01239932316104</c:v>
                </c:pt>
                <c:pt idx="21">
                  <c:v>-0.34271012642848042</c:v>
                </c:pt>
                <c:pt idx="22">
                  <c:v>-3.4071432782541211</c:v>
                </c:pt>
                <c:pt idx="23">
                  <c:v>-5.5809205208556261</c:v>
                </c:pt>
                <c:pt idx="24">
                  <c:v>-6.6969493300376604</c:v>
                </c:pt>
                <c:pt idx="25">
                  <c:v>-7.0041790292188706</c:v>
                </c:pt>
                <c:pt idx="26">
                  <c:v>-4.1458451137774688</c:v>
                </c:pt>
                <c:pt idx="27">
                  <c:v>-5.3378624203321179</c:v>
                </c:pt>
                <c:pt idx="28">
                  <c:v>-5.4897468399243143</c:v>
                </c:pt>
                <c:pt idx="29">
                  <c:v>-5.6482498761658668</c:v>
                </c:pt>
                <c:pt idx="30">
                  <c:v>-5.6606214733989741</c:v>
                </c:pt>
                <c:pt idx="31">
                  <c:v>-4.8849069363099069</c:v>
                </c:pt>
                <c:pt idx="32">
                  <c:v>-8.1684119083978661</c:v>
                </c:pt>
                <c:pt idx="33">
                  <c:v>-7.2551527860027942</c:v>
                </c:pt>
                <c:pt idx="34">
                  <c:v>-8.6352567036561911</c:v>
                </c:pt>
                <c:pt idx="35">
                  <c:v>-8.9442646095510785</c:v>
                </c:pt>
                <c:pt idx="36">
                  <c:v>-8.7757612367695526</c:v>
                </c:pt>
                <c:pt idx="37">
                  <c:v>-8.033508265739254</c:v>
                </c:pt>
                <c:pt idx="38">
                  <c:v>-8.8681116899634098</c:v>
                </c:pt>
                <c:pt idx="39">
                  <c:v>-7.9162935334754492</c:v>
                </c:pt>
                <c:pt idx="40">
                  <c:v>-7.1541832907544229</c:v>
                </c:pt>
                <c:pt idx="41">
                  <c:v>-6.9532217285952829</c:v>
                </c:pt>
                <c:pt idx="42">
                  <c:v>-6.1927526731468294</c:v>
                </c:pt>
                <c:pt idx="43">
                  <c:v>-7.3696236826798156</c:v>
                </c:pt>
                <c:pt idx="44">
                  <c:v>-3.127724798490517</c:v>
                </c:pt>
                <c:pt idx="45">
                  <c:v>-3.0103859552965462</c:v>
                </c:pt>
                <c:pt idx="46">
                  <c:v>0.18384122836758721</c:v>
                </c:pt>
                <c:pt idx="47">
                  <c:v>4.6631367476953178</c:v>
                </c:pt>
                <c:pt idx="48">
                  <c:v>4.7481507169076176</c:v>
                </c:pt>
                <c:pt idx="49">
                  <c:v>2.8839877832728571</c:v>
                </c:pt>
                <c:pt idx="50">
                  <c:v>0.67435571316145637</c:v>
                </c:pt>
                <c:pt idx="51">
                  <c:v>0.39359369624880619</c:v>
                </c:pt>
                <c:pt idx="52">
                  <c:v>0.74487454076492821</c:v>
                </c:pt>
                <c:pt idx="53">
                  <c:v>2.4890695601818451</c:v>
                </c:pt>
                <c:pt idx="54">
                  <c:v>4.2748983526751383</c:v>
                </c:pt>
                <c:pt idx="55" formatCode="_-* #\ ##0.0_-;\-* #\ ##0.0_-;_-* &quot;-&quot;??_-;_-@_-">
                  <c:v>5.7687589963632213</c:v>
                </c:pt>
                <c:pt idx="56" formatCode="_-* #\ ##0.0_-;\-* #\ ##0.0_-;_-* &quot;-&quot;??_-;_-@_-">
                  <c:v>5.3133832076936116</c:v>
                </c:pt>
              </c:numCache>
            </c:numRef>
          </c:val>
          <c:smooth val="0"/>
          <c:extLst>
            <c:ext xmlns:c16="http://schemas.microsoft.com/office/drawing/2014/chart" uri="{C3380CC4-5D6E-409C-BE32-E72D297353CC}">
              <c16:uniqueId val="{00000001-8705-46F5-BE3B-A50F54F2FB5A}"/>
            </c:ext>
          </c:extLst>
        </c:ser>
        <c:ser>
          <c:idx val="2"/>
          <c:order val="2"/>
          <c:tx>
            <c:strRef>
              <c:f>'5.'!$D$8</c:f>
              <c:strCache>
                <c:ptCount val="1"/>
                <c:pt idx="0">
                  <c:v>Total finansiering</c:v>
                </c:pt>
              </c:strCache>
            </c:strRef>
          </c:tx>
          <c:spPr>
            <a:ln w="38100" cap="rnd">
              <a:solidFill>
                <a:srgbClr val="6E2B62"/>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'5.'!$D$9:$D$65</c:f>
              <c:numCache>
                <c:formatCode>0.00</c:formatCode>
                <c:ptCount val="57"/>
                <c:pt idx="0">
                  <c:v>6.4793449323886856</c:v>
                </c:pt>
                <c:pt idx="1">
                  <c:v>6.7758708351907337</c:v>
                </c:pt>
                <c:pt idx="2">
                  <c:v>6.5469067591859886</c:v>
                </c:pt>
                <c:pt idx="3">
                  <c:v>5.6072015911598827</c:v>
                </c:pt>
                <c:pt idx="4">
                  <c:v>5.1868430912739516</c:v>
                </c:pt>
                <c:pt idx="5">
                  <c:v>6.6054348039049637</c:v>
                </c:pt>
                <c:pt idx="6">
                  <c:v>7.0770336953488666</c:v>
                </c:pt>
                <c:pt idx="7">
                  <c:v>7.4430777911689727</c:v>
                </c:pt>
                <c:pt idx="8">
                  <c:v>7.5569749727538724</c:v>
                </c:pt>
                <c:pt idx="9">
                  <c:v>7.860146827147263</c:v>
                </c:pt>
                <c:pt idx="10">
                  <c:v>9.078129630001385</c:v>
                </c:pt>
                <c:pt idx="11">
                  <c:v>10.498354468146861</c:v>
                </c:pt>
                <c:pt idx="12">
                  <c:v>10.48260343203378</c:v>
                </c:pt>
                <c:pt idx="13">
                  <c:v>9.5672661286208882</c:v>
                </c:pt>
                <c:pt idx="14">
                  <c:v>8.2608704023848123</c:v>
                </c:pt>
                <c:pt idx="15">
                  <c:v>9.244857873174638</c:v>
                </c:pt>
                <c:pt idx="16">
                  <c:v>9.482842142460024</c:v>
                </c:pt>
                <c:pt idx="17">
                  <c:v>9.049165753350108</c:v>
                </c:pt>
                <c:pt idx="18">
                  <c:v>8.6603219269846257</c:v>
                </c:pt>
                <c:pt idx="19">
                  <c:v>8.1495885177383265</c:v>
                </c:pt>
                <c:pt idx="20">
                  <c:v>8.8508661184215178</c:v>
                </c:pt>
                <c:pt idx="21">
                  <c:v>8.2788544572477427</c:v>
                </c:pt>
                <c:pt idx="22">
                  <c:v>7.0618410274615684</c:v>
                </c:pt>
                <c:pt idx="23">
                  <c:v>6.0605545408475514</c:v>
                </c:pt>
                <c:pt idx="24">
                  <c:v>5.8409537506369116</c:v>
                </c:pt>
                <c:pt idx="25">
                  <c:v>5.0985283220203792</c:v>
                </c:pt>
                <c:pt idx="26">
                  <c:v>5.7551008103727366</c:v>
                </c:pt>
                <c:pt idx="27">
                  <c:v>4.5205600298144022</c:v>
                </c:pt>
                <c:pt idx="28">
                  <c:v>4.1965376055219883</c:v>
                </c:pt>
                <c:pt idx="29">
                  <c:v>2.828060105764219</c:v>
                </c:pt>
                <c:pt idx="30">
                  <c:v>2.660177352801707</c:v>
                </c:pt>
                <c:pt idx="31">
                  <c:v>2.571659667414639</c:v>
                </c:pt>
                <c:pt idx="32">
                  <c:v>1.13233361483791</c:v>
                </c:pt>
                <c:pt idx="33">
                  <c:v>0.72477738683225379</c:v>
                </c:pt>
                <c:pt idx="34">
                  <c:v>-0.6203856714122935</c:v>
                </c:pt>
                <c:pt idx="35">
                  <c:v>-1.433225637573099</c:v>
                </c:pt>
                <c:pt idx="36">
                  <c:v>-1.6373299707181821</c:v>
                </c:pt>
                <c:pt idx="37">
                  <c:v>-1.6333684719717969</c:v>
                </c:pt>
                <c:pt idx="38">
                  <c:v>-1.955208208835602</c:v>
                </c:pt>
                <c:pt idx="39">
                  <c:v>-1.443561216157407</c:v>
                </c:pt>
                <c:pt idx="40">
                  <c:v>-1.547575638259346</c:v>
                </c:pt>
                <c:pt idx="41">
                  <c:v>-1.043629117292622</c:v>
                </c:pt>
                <c:pt idx="42">
                  <c:v>-1.170504134542683</c:v>
                </c:pt>
                <c:pt idx="43">
                  <c:v>-1.8580437183057019</c:v>
                </c:pt>
                <c:pt idx="44">
                  <c:v>-0.84492353644677332</c:v>
                </c:pt>
                <c:pt idx="45">
                  <c:v>-0.37739338375333281</c:v>
                </c:pt>
                <c:pt idx="46">
                  <c:v>0.56736898893332555</c:v>
                </c:pt>
                <c:pt idx="47">
                  <c:v>2.4906538993207721</c:v>
                </c:pt>
                <c:pt idx="48">
                  <c:v>2.4424989393748038</c:v>
                </c:pt>
                <c:pt idx="49">
                  <c:v>2.2820528027635678</c:v>
                </c:pt>
                <c:pt idx="50">
                  <c:v>1.375904829415076</c:v>
                </c:pt>
                <c:pt idx="51">
                  <c:v>1.346348569433675</c:v>
                </c:pt>
                <c:pt idx="52">
                  <c:v>1.692003821562627</c:v>
                </c:pt>
                <c:pt idx="53">
                  <c:v>2.1730901252982489</c:v>
                </c:pt>
                <c:pt idx="54">
                  <c:v>3.2110605805733439</c:v>
                </c:pt>
                <c:pt idx="55" formatCode="General">
                  <c:v>3.7503322908629229</c:v>
                </c:pt>
                <c:pt idx="56" formatCode="General">
                  <c:v>3.20072895719079</c:v>
                </c:pt>
              </c:numCache>
            </c:numRef>
          </c:val>
          <c:smooth val="0"/>
          <c:extLst>
            <c:ext xmlns:c16="http://schemas.microsoft.com/office/drawing/2014/chart" uri="{C3380CC4-5D6E-409C-BE32-E72D297353CC}">
              <c16:uniqueId val="{00000002-8705-46F5-BE3B-A50F54F2FB5A}"/>
            </c:ext>
          </c:extLst>
        </c:ser>
        <c:dLbls>
          <c:showLegendKey val="0"/>
          <c:showVal val="0"/>
          <c:showCatName val="0"/>
          <c:showSerName val="0"/>
          <c:showPercent val="0"/>
          <c:showBubbleSize val="0"/>
        </c:dLbls>
        <c:smooth val="0"/>
        <c:axId val="517726632"/>
        <c:axId val="517737456"/>
      </c:lineChart>
      <c:dateAx>
        <c:axId val="517726632"/>
        <c:scaling>
          <c:orientation val="minMax"/>
          <c:max val="4593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'6.'!$B$8</c:f>
              <c:strCache>
                <c:ptCount val="1"/>
                <c:pt idx="0">
                  <c:v>Fastighetsföretag</c:v>
                </c:pt>
              </c:strCache>
            </c:strRef>
          </c:tx>
          <c:spPr>
            <a:solidFill>
              <a:srgbClr val="006A7D"/>
            </a:solidFill>
            <a:ln>
              <a:noFill/>
            </a:ln>
            <a:effectLst/>
          </c:spPr>
          <c:invertIfNegative val="0"/>
          <c:cat>
            <c:strRef>
              <c:f>'6.'!$A$9:$A$12</c:f>
              <c:strCache>
                <c:ptCount val="4"/>
                <c:pt idx="0">
                  <c:v>Svenska kronor</c:v>
                </c:pt>
                <c:pt idx="1">
                  <c:v>Euro</c:v>
                </c:pt>
                <c:pt idx="2">
                  <c:v>U.S. dollar</c:v>
                </c:pt>
                <c:pt idx="3">
                  <c:v>Övriga</c:v>
                </c:pt>
              </c:strCache>
            </c:strRef>
          </c:cat>
          <c:val>
            <c:numRef>
              <c:f>'6.'!$B$9:$B$12</c:f>
              <c:numCache>
                <c:formatCode>0.00</c:formatCode>
                <c:ptCount val="4"/>
                <c:pt idx="0">
                  <c:v>323.99572988</c:v>
                </c:pt>
                <c:pt idx="1">
                  <c:v>184.32182456794689</c:v>
                </c:pt>
                <c:pt idx="2">
                  <c:v>8.3013875000000006</c:v>
                </c:pt>
                <c:pt idx="3">
                  <c:v>59.070886464134794</c:v>
                </c:pt>
              </c:numCache>
            </c:numRef>
          </c:val>
          <c:extLst>
            <c:ext xmlns:c16="http://schemas.microsoft.com/office/drawing/2014/chart" uri="{C3380CC4-5D6E-409C-BE32-E72D297353CC}">
              <c16:uniqueId val="{00000000-6BFE-4819-93E1-BE80D312839F}"/>
            </c:ext>
          </c:extLst>
        </c:ser>
        <c:ser>
          <c:idx val="1"/>
          <c:order val="1"/>
          <c:tx>
            <c:strRef>
              <c:f>'6.'!$C$8</c:f>
              <c:strCache>
                <c:ptCount val="1"/>
                <c:pt idx="0">
                  <c:v>Övriga icke-finansiella företag</c:v>
                </c:pt>
              </c:strCache>
            </c:strRef>
          </c:tx>
          <c:spPr>
            <a:solidFill>
              <a:srgbClr val="F8971D"/>
            </a:solidFill>
            <a:ln>
              <a:noFill/>
            </a:ln>
            <a:effectLst/>
          </c:spPr>
          <c:invertIfNegative val="0"/>
          <c:cat>
            <c:strRef>
              <c:f>'6.'!$A$9:$A$12</c:f>
              <c:strCache>
                <c:ptCount val="4"/>
                <c:pt idx="0">
                  <c:v>Svenska kronor</c:v>
                </c:pt>
                <c:pt idx="1">
                  <c:v>Euro</c:v>
                </c:pt>
                <c:pt idx="2">
                  <c:v>U.S. dollar</c:v>
                </c:pt>
                <c:pt idx="3">
                  <c:v>Övriga</c:v>
                </c:pt>
              </c:strCache>
            </c:strRef>
          </c:cat>
          <c:val>
            <c:numRef>
              <c:f>'6.'!$C$9:$C$12</c:f>
              <c:numCache>
                <c:formatCode>0.00</c:formatCode>
                <c:ptCount val="4"/>
                <c:pt idx="0">
                  <c:v>372.42680361599997</c:v>
                </c:pt>
                <c:pt idx="1">
                  <c:v>425.57557974305308</c:v>
                </c:pt>
                <c:pt idx="2">
                  <c:v>35.042452564000001</c:v>
                </c:pt>
                <c:pt idx="3">
                  <c:v>36.960105603865202</c:v>
                </c:pt>
              </c:numCache>
            </c:numRef>
          </c:val>
          <c:extLst>
            <c:ext xmlns:c16="http://schemas.microsoft.com/office/drawing/2014/chart" uri="{C3380CC4-5D6E-409C-BE32-E72D297353CC}">
              <c16:uniqueId val="{00000001-6BFE-4819-93E1-BE80D312839F}"/>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0.23691298076051512"/>
          <c:y val="0.89388264597765443"/>
          <c:w val="0.55780544410781263"/>
          <c:h val="5.791630846897695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'F2.'!$B$8</c:f>
              <c:strCache>
                <c:ptCount val="1"/>
                <c:pt idx="0">
                  <c:v>Fastighetsföretag (vänster axel)</c:v>
                </c:pt>
              </c:strCache>
            </c:strRef>
          </c:tx>
          <c:spPr>
            <a:solidFill>
              <a:srgbClr val="006A7D"/>
            </a:solidFill>
            <a:ln w="38100" cap="sq">
              <a:solidFill>
                <a:srgbClr val="006A7D"/>
              </a:solidFill>
              <a:prstDash val="solid"/>
            </a:ln>
            <a:effectLst/>
          </c:spPr>
          <c:invertIfNegative val="0"/>
          <c:cat>
            <c:numRef>
              <c:f>'F2.'!$A$9:$A$14</c:f>
              <c:numCache>
                <c:formatCode>General</c:formatCode>
                <c:ptCount val="6"/>
                <c:pt idx="0">
                  <c:v>2019</c:v>
                </c:pt>
                <c:pt idx="1">
                  <c:v>2020</c:v>
                </c:pt>
                <c:pt idx="2">
                  <c:v>2021</c:v>
                </c:pt>
                <c:pt idx="3">
                  <c:v>2022</c:v>
                </c:pt>
                <c:pt idx="4">
                  <c:v>2023</c:v>
                </c:pt>
                <c:pt idx="5">
                  <c:v>2024</c:v>
                </c:pt>
              </c:numCache>
            </c:numRef>
          </c:cat>
          <c:val>
            <c:numRef>
              <c:f>'F2.'!$B$9:$B$14</c:f>
              <c:numCache>
                <c:formatCode>0.0</c:formatCode>
                <c:ptCount val="6"/>
                <c:pt idx="0">
                  <c:v>5.5640963084474517</c:v>
                </c:pt>
                <c:pt idx="1">
                  <c:v>5.2028265826195161</c:v>
                </c:pt>
                <c:pt idx="2">
                  <c:v>5.2643519431335912</c:v>
                </c:pt>
                <c:pt idx="3">
                  <c:v>6.7066970407960138</c:v>
                </c:pt>
                <c:pt idx="4">
                  <c:v>13.093994294068128</c:v>
                </c:pt>
              </c:numCache>
            </c:numRef>
          </c:val>
          <c:extLst>
            <c:ext xmlns:c16="http://schemas.microsoft.com/office/drawing/2014/chart" uri="{C3380CC4-5D6E-409C-BE32-E72D297353CC}">
              <c16:uniqueId val="{00000000-3257-421F-971E-45D9FB534086}"/>
            </c:ext>
          </c:extLst>
        </c:ser>
        <c:ser>
          <c:idx val="1"/>
          <c:order val="1"/>
          <c:tx>
            <c:strRef>
              <c:f>'F2.'!$C$8</c:f>
              <c:strCache>
                <c:ptCount val="1"/>
                <c:pt idx="0">
                  <c:v>Övriga företag (vänster axel)</c:v>
                </c:pt>
              </c:strCache>
            </c:strRef>
          </c:tx>
          <c:spPr>
            <a:solidFill>
              <a:srgbClr val="F8971D"/>
            </a:solidFill>
            <a:ln w="38100" cap="sq">
              <a:solidFill>
                <a:srgbClr val="F8971D"/>
              </a:solidFill>
              <a:prstDash val="solid"/>
            </a:ln>
            <a:effectLst/>
          </c:spPr>
          <c:invertIfNegative val="0"/>
          <c:cat>
            <c:numRef>
              <c:f>'F2.'!$A$9:$A$14</c:f>
              <c:numCache>
                <c:formatCode>General</c:formatCode>
                <c:ptCount val="6"/>
                <c:pt idx="0">
                  <c:v>2019</c:v>
                </c:pt>
                <c:pt idx="1">
                  <c:v>2020</c:v>
                </c:pt>
                <c:pt idx="2">
                  <c:v>2021</c:v>
                </c:pt>
                <c:pt idx="3">
                  <c:v>2022</c:v>
                </c:pt>
                <c:pt idx="4">
                  <c:v>2023</c:v>
                </c:pt>
                <c:pt idx="5">
                  <c:v>2024</c:v>
                </c:pt>
              </c:numCache>
            </c:numRef>
          </c:cat>
          <c:val>
            <c:numRef>
              <c:f>'F2.'!$C$9:$C$14</c:f>
              <c:numCache>
                <c:formatCode>0.0</c:formatCode>
                <c:ptCount val="6"/>
                <c:pt idx="0">
                  <c:v>8.8989811739668205</c:v>
                </c:pt>
                <c:pt idx="1">
                  <c:v>8.4151727576875146</c:v>
                </c:pt>
                <c:pt idx="2">
                  <c:v>6.3644902226716544</c:v>
                </c:pt>
                <c:pt idx="3">
                  <c:v>8.5081249194567192</c:v>
                </c:pt>
                <c:pt idx="4">
                  <c:v>10.817863124657613</c:v>
                </c:pt>
              </c:numCache>
            </c:numRef>
          </c:val>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2"/>
          <c:order val="2"/>
          <c:tx>
            <c:strRef>
              <c:f>'F2.'!$D$8</c:f>
              <c:strCache>
                <c:ptCount val="1"/>
                <c:pt idx="0">
                  <c:v>Stibor (höger axel)</c:v>
                </c:pt>
              </c:strCache>
            </c:strRef>
          </c:tx>
          <c:spPr>
            <a:ln w="38100" cap="rnd">
              <a:solidFill>
                <a:srgbClr val="6E2B62"/>
              </a:solidFill>
              <a:prstDash val="solid"/>
              <a:round/>
            </a:ln>
            <a:effectLst/>
          </c:spPr>
          <c:marker>
            <c:symbol val="none"/>
          </c:marker>
          <c:cat>
            <c:numRef>
              <c:f>'F2.'!$A$9:$A$14</c:f>
              <c:numCache>
                <c:formatCode>General</c:formatCode>
                <c:ptCount val="6"/>
                <c:pt idx="0">
                  <c:v>2019</c:v>
                </c:pt>
                <c:pt idx="1">
                  <c:v>2020</c:v>
                </c:pt>
                <c:pt idx="2">
                  <c:v>2021</c:v>
                </c:pt>
                <c:pt idx="3">
                  <c:v>2022</c:v>
                </c:pt>
                <c:pt idx="4">
                  <c:v>2023</c:v>
                </c:pt>
                <c:pt idx="5">
                  <c:v>2024</c:v>
                </c:pt>
              </c:numCache>
            </c:numRef>
          </c:cat>
          <c:val>
            <c:numRef>
              <c:f>'F2.'!$D$9:$D$14</c:f>
              <c:numCache>
                <c:formatCode>0.0</c:formatCode>
                <c:ptCount val="6"/>
                <c:pt idx="0">
                  <c:v>-2.7574999999999999E-2</c:v>
                </c:pt>
                <c:pt idx="1">
                  <c:v>7.991666666666665E-2</c:v>
                </c:pt>
                <c:pt idx="2">
                  <c:v>-4.2825000000000002E-2</c:v>
                </c:pt>
                <c:pt idx="3">
                  <c:v>1.0986818181818183</c:v>
                </c:pt>
                <c:pt idx="4">
                  <c:v>3.6972333333333331</c:v>
                </c:pt>
                <c:pt idx="5">
                  <c:v>3.518591666666667</c:v>
                </c:pt>
              </c:numCache>
            </c:numRef>
          </c:val>
          <c:smooth val="0"/>
          <c:extLst>
            <c:ext xmlns:c16="http://schemas.microsoft.com/office/drawing/2014/chart" uri="{C3380CC4-5D6E-409C-BE32-E72D297353CC}">
              <c16:uniqueId val="{00000002-3257-421F-971E-45D9FB534086}"/>
            </c:ext>
          </c:extLst>
        </c:ser>
        <c:dLbls>
          <c:showLegendKey val="0"/>
          <c:showVal val="0"/>
          <c:showCatName val="0"/>
          <c:showSerName val="0"/>
          <c:showPercent val="0"/>
          <c:showBubbleSize val="0"/>
        </c:dLbls>
        <c:marker val="1"/>
        <c:smooth val="0"/>
        <c:axId val="955731280"/>
        <c:axId val="95573656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Algn val="ctr"/>
        <c:lblOffset val="0"/>
        <c:noMultiLvlLbl val="0"/>
      </c:catAx>
      <c:valAx>
        <c:axId val="517737456"/>
        <c:scaling>
          <c:orientation val="minMax"/>
          <c:max val="2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valAx>
        <c:axId val="955736560"/>
        <c:scaling>
          <c:orientation val="minMax"/>
          <c:min val="-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55731280"/>
        <c:crosses val="max"/>
        <c:crossBetween val="between"/>
        <c:majorUnit val="1"/>
      </c:valAx>
      <c:catAx>
        <c:axId val="955731280"/>
        <c:scaling>
          <c:orientation val="minMax"/>
        </c:scaling>
        <c:delete val="1"/>
        <c:axPos val="b"/>
        <c:numFmt formatCode="General" sourceLinked="1"/>
        <c:majorTickMark val="out"/>
        <c:minorTickMark val="none"/>
        <c:tickLblPos val="nextTo"/>
        <c:crossAx val="955736560"/>
        <c:crosses val="autoZero"/>
        <c:auto val="1"/>
        <c:lblAlgn val="ctr"/>
        <c:lblOffset val="100"/>
        <c:noMultiLvlLbl val="0"/>
      </c:cat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'F3.'!$B$8</c:f>
              <c:strCache>
                <c:ptCount val="1"/>
                <c:pt idx="0">
                  <c:v>Fastighetsföretag</c:v>
                </c:pt>
              </c:strCache>
            </c:strRef>
          </c:tx>
          <c:spPr>
            <a:solidFill>
              <a:srgbClr val="006A7D"/>
            </a:solidFill>
            <a:ln w="38100" cap="sq">
              <a:solidFill>
                <a:srgbClr val="006A7D"/>
              </a:solidFill>
              <a:prstDash val="solid"/>
            </a:ln>
            <a:effectLst/>
          </c:spPr>
          <c:invertIfNegative val="0"/>
          <c:cat>
            <c:numRef>
              <c:f>'F3.'!$A$9:$A$13</c:f>
              <c:numCache>
                <c:formatCode>General</c:formatCode>
                <c:ptCount val="5"/>
                <c:pt idx="0">
                  <c:v>2019</c:v>
                </c:pt>
                <c:pt idx="1">
                  <c:v>2020</c:v>
                </c:pt>
                <c:pt idx="2">
                  <c:v>2021</c:v>
                </c:pt>
                <c:pt idx="3">
                  <c:v>2022</c:v>
                </c:pt>
                <c:pt idx="4">
                  <c:v>2023</c:v>
                </c:pt>
              </c:numCache>
            </c:numRef>
          </c:cat>
          <c:val>
            <c:numRef>
              <c:f>'F3.'!$B$9:$B$13</c:f>
              <c:numCache>
                <c:formatCode>0.0</c:formatCode>
                <c:ptCount val="5"/>
                <c:pt idx="0">
                  <c:v>0.77638909031486802</c:v>
                </c:pt>
                <c:pt idx="1">
                  <c:v>0.62851462027070226</c:v>
                </c:pt>
                <c:pt idx="2">
                  <c:v>0.73427213179571793</c:v>
                </c:pt>
                <c:pt idx="3">
                  <c:v>1.0134362581900915</c:v>
                </c:pt>
                <c:pt idx="4">
                  <c:v>2.3931700540751213</c:v>
                </c:pt>
              </c:numCache>
            </c:numRef>
          </c:val>
          <c:extLst>
            <c:ext xmlns:c16="http://schemas.microsoft.com/office/drawing/2014/chart" uri="{C3380CC4-5D6E-409C-BE32-E72D297353CC}">
              <c16:uniqueId val="{00000000-C01E-4AD8-890A-651626CE3BA7}"/>
            </c:ext>
          </c:extLst>
        </c:ser>
        <c:ser>
          <c:idx val="1"/>
          <c:order val="1"/>
          <c:tx>
            <c:strRef>
              <c:f>'F3.'!$C$8</c:f>
              <c:strCache>
                <c:ptCount val="1"/>
                <c:pt idx="0">
                  <c:v>Övriga företag</c:v>
                </c:pt>
              </c:strCache>
            </c:strRef>
          </c:tx>
          <c:spPr>
            <a:solidFill>
              <a:srgbClr val="F8971D"/>
            </a:solidFill>
            <a:ln w="38100" cap="sq">
              <a:solidFill>
                <a:srgbClr val="F8971D"/>
              </a:solidFill>
              <a:prstDash val="solid"/>
            </a:ln>
            <a:effectLst/>
          </c:spPr>
          <c:invertIfNegative val="0"/>
          <c:cat>
            <c:numRef>
              <c:f>'F3.'!$A$9:$A$13</c:f>
              <c:numCache>
                <c:formatCode>General</c:formatCode>
                <c:ptCount val="5"/>
                <c:pt idx="0">
                  <c:v>2019</c:v>
                </c:pt>
                <c:pt idx="1">
                  <c:v>2020</c:v>
                </c:pt>
                <c:pt idx="2">
                  <c:v>2021</c:v>
                </c:pt>
                <c:pt idx="3">
                  <c:v>2022</c:v>
                </c:pt>
                <c:pt idx="4">
                  <c:v>2023</c:v>
                </c:pt>
              </c:numCache>
            </c:numRef>
          </c:cat>
          <c:val>
            <c:numRef>
              <c:f>'F3.'!$C$9:$C$13</c:f>
              <c:numCache>
                <c:formatCode>0.0</c:formatCode>
                <c:ptCount val="5"/>
                <c:pt idx="0">
                  <c:v>2.1663859624653652</c:v>
                </c:pt>
                <c:pt idx="1">
                  <c:v>1.8659782638217326</c:v>
                </c:pt>
                <c:pt idx="2">
                  <c:v>1.3560944055424977</c:v>
                </c:pt>
                <c:pt idx="3">
                  <c:v>1.7250772523633393</c:v>
                </c:pt>
                <c:pt idx="4">
                  <c:v>2.1952071750855491</c:v>
                </c:pt>
              </c:numCache>
            </c:numRef>
          </c:val>
          <c:extLst>
            <c:ext xmlns:c16="http://schemas.microsoft.com/office/drawing/2014/chart" uri="{C3380CC4-5D6E-409C-BE32-E72D297353CC}">
              <c16:uniqueId val="{00000001-C01E-4AD8-890A-651626CE3BA7}"/>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2"/>
          <c:order val="2"/>
          <c:tx>
            <c:strRef>
              <c:f>'F3.'!$D$8</c:f>
              <c:strCache>
                <c:ptCount val="1"/>
                <c:pt idx="0">
                  <c:v>Konstant ränta 4 procent</c:v>
                </c:pt>
              </c:strCache>
            </c:strRef>
          </c:tx>
          <c:spPr>
            <a:ln w="38100" cap="rnd">
              <a:solidFill>
                <a:srgbClr val="6E2B62"/>
              </a:solidFill>
              <a:prstDash val="solid"/>
              <a:round/>
            </a:ln>
            <a:effectLst/>
          </c:spPr>
          <c:marker>
            <c:symbol val="none"/>
          </c:marker>
          <c:cat>
            <c:numRef>
              <c:f>'F3.'!$A$9:$A$13</c:f>
              <c:numCache>
                <c:formatCode>General</c:formatCode>
                <c:ptCount val="5"/>
                <c:pt idx="0">
                  <c:v>2019</c:v>
                </c:pt>
                <c:pt idx="1">
                  <c:v>2020</c:v>
                </c:pt>
                <c:pt idx="2">
                  <c:v>2021</c:v>
                </c:pt>
                <c:pt idx="3">
                  <c:v>2022</c:v>
                </c:pt>
                <c:pt idx="4">
                  <c:v>2023</c:v>
                </c:pt>
              </c:numCache>
            </c:numRef>
          </c:cat>
          <c:val>
            <c:numRef>
              <c:f>'F3.'!$D$9:$D$13</c:f>
              <c:numCache>
                <c:formatCode>0.0</c:formatCode>
                <c:ptCount val="5"/>
                <c:pt idx="0">
                  <c:v>2.6626014879203823</c:v>
                </c:pt>
                <c:pt idx="1">
                  <c:v>2.296609944065183</c:v>
                </c:pt>
                <c:pt idx="2">
                  <c:v>2.0459163820436306</c:v>
                </c:pt>
                <c:pt idx="3">
                  <c:v>2.4846829723239048</c:v>
                </c:pt>
                <c:pt idx="4">
                  <c:v>3.29014802990404</c:v>
                </c:pt>
              </c:numCache>
            </c:numRef>
          </c:val>
          <c:smooth val="0"/>
          <c:extLst>
            <c:ext xmlns:c16="http://schemas.microsoft.com/office/drawing/2014/chart" uri="{C3380CC4-5D6E-409C-BE32-E72D297353CC}">
              <c16:uniqueId val="{00000002-C01E-4AD8-890A-651626CE3BA7}"/>
            </c:ext>
          </c:extLst>
        </c:ser>
        <c:dLbls>
          <c:showLegendKey val="0"/>
          <c:showVal val="0"/>
          <c:showCatName val="0"/>
          <c:showSerName val="0"/>
          <c:showPercent val="0"/>
          <c:showBubbleSize val="0"/>
        </c:dLbls>
        <c:marker val="1"/>
        <c:smooth val="0"/>
        <c:axId val="955731280"/>
        <c:axId val="95573656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majorUnit val="1"/>
      </c:valAx>
      <c:valAx>
        <c:axId val="955736560"/>
        <c:scaling>
          <c:orientation val="minMax"/>
          <c:min val="-1"/>
        </c:scaling>
        <c:delete val="1"/>
        <c:axPos val="r"/>
        <c:numFmt formatCode="0" sourceLinked="0"/>
        <c:majorTickMark val="out"/>
        <c:minorTickMark val="none"/>
        <c:tickLblPos val="nextTo"/>
        <c:crossAx val="955731280"/>
        <c:crosses val="max"/>
        <c:crossBetween val="between"/>
        <c:majorUnit val="1"/>
      </c:valAx>
      <c:catAx>
        <c:axId val="955731280"/>
        <c:scaling>
          <c:orientation val="minMax"/>
        </c:scaling>
        <c:delete val="1"/>
        <c:axPos val="b"/>
        <c:numFmt formatCode="General" sourceLinked="1"/>
        <c:majorTickMark val="out"/>
        <c:minorTickMark val="none"/>
        <c:tickLblPos val="nextTo"/>
        <c:crossAx val="955736560"/>
        <c:crosses val="autoZero"/>
        <c:auto val="1"/>
        <c:lblAlgn val="ctr"/>
        <c:lblOffset val="100"/>
        <c:noMultiLvlLbl val="0"/>
      </c:cat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544286</xdr:colOff>
      <xdr:row>0</xdr:row>
      <xdr:rowOff>163286</xdr:rowOff>
    </xdr:from>
    <xdr:to>
      <xdr:col>16</xdr:col>
      <xdr:colOff>468202</xdr:colOff>
      <xdr:row>28</xdr:row>
      <xdr:rowOff>76534</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71B077A9-083D-4B62-AA07-764337CE5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293981</xdr:colOff>
      <xdr:row>3</xdr:row>
      <xdr:rowOff>82315</xdr:rowOff>
    </xdr:from>
    <xdr:to>
      <xdr:col>16</xdr:col>
      <xdr:colOff>180065</xdr:colOff>
      <xdr:row>35</xdr:row>
      <xdr:rowOff>147963</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A9CA9341-FBA9-4E49-91B5-9F06919DC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7112</xdr:colOff>
      <xdr:row>32</xdr:row>
      <xdr:rowOff>50870</xdr:rowOff>
    </xdr:to>
    <xdr:graphicFrame macro="">
      <xdr:nvGraphicFramePr>
        <xdr:cNvPr id="2" name="\Templates\Word och Powerpoint_F_Yta.crtx" descr="\Templates\Word och Powerpoint_F_Linje.crtx">
          <a:extLst>
            <a:ext uri="{FF2B5EF4-FFF2-40B4-BE49-F238E27FC236}">
              <a16:creationId xmlns:a16="http://schemas.microsoft.com/office/drawing/2014/main" id="{44C98CBA-B01C-4385-91EB-1F1ECFBCA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89647</xdr:colOff>
      <xdr:row>30</xdr:row>
      <xdr:rowOff>11206</xdr:rowOff>
    </xdr:to>
    <xdr:graphicFrame macro="">
      <xdr:nvGraphicFramePr>
        <xdr:cNvPr id="2" name="\Templates\Rapport 2021 löptext_FI_Linje.crtx" descr="\Templates\Rapport 2021 löptext_FI_Linje.crtx">
          <a:extLst>
            <a:ext uri="{FF2B5EF4-FFF2-40B4-BE49-F238E27FC236}">
              <a16:creationId xmlns:a16="http://schemas.microsoft.com/office/drawing/2014/main" id="{D5E6C8A3-ACFE-43E3-B502-112D1B6BD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1325</xdr:colOff>
      <xdr:row>27</xdr:row>
      <xdr:rowOff>102183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FBB74A9A-F359-4CA3-90AD-03955BED9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92870</xdr:colOff>
      <xdr:row>35</xdr:row>
      <xdr:rowOff>83345</xdr:rowOff>
    </xdr:to>
    <xdr:graphicFrame macro="">
      <xdr:nvGraphicFramePr>
        <xdr:cNvPr id="2" name="Diagram 1">
          <a:extLst>
            <a:ext uri="{FF2B5EF4-FFF2-40B4-BE49-F238E27FC236}">
              <a16:creationId xmlns:a16="http://schemas.microsoft.com/office/drawing/2014/main" id="{810EEC8E-A254-4909-953A-27D8A8F1A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0.3957</cdr:x>
      <cdr:y>0.94526</cdr:y>
    </cdr:from>
    <cdr:to>
      <cdr:x>0.79998</cdr:x>
      <cdr:y>1</cdr:y>
    </cdr:to>
    <cdr:sp macro="" textlink="">
      <cdr:nvSpPr>
        <cdr:cNvPr id="2" name="TextBox 1">
          <a:extLst xmlns:a="http://schemas.openxmlformats.org/drawingml/2006/main">
            <a:ext uri="{FF2B5EF4-FFF2-40B4-BE49-F238E27FC236}">
              <a16:creationId xmlns:a16="http://schemas.microsoft.com/office/drawing/2014/main" id="{50B94EFC-CD90-A70A-FE84-60E069930BE8}"/>
            </a:ext>
          </a:extLst>
        </cdr:cNvPr>
        <cdr:cNvSpPr txBox="1"/>
      </cdr:nvSpPr>
      <cdr:spPr>
        <a:xfrm xmlns:a="http://schemas.openxmlformats.org/drawingml/2006/main">
          <a:off x="3845721" y="5345907"/>
          <a:ext cx="3929062"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600" b="1" kern="1200">
              <a:latin typeface="Arial" panose="020B0604020202020204" pitchFamily="34" charset="0"/>
              <a:cs typeface="Arial" panose="020B0604020202020204" pitchFamily="34" charset="0"/>
            </a:rPr>
            <a:t>Förändring i BNP</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19050</xdr:colOff>
      <xdr:row>0</xdr:row>
      <xdr:rowOff>9525</xdr:rowOff>
    </xdr:from>
    <xdr:to>
      <xdr:col>15</xdr:col>
      <xdr:colOff>173037</xdr:colOff>
      <xdr:row>32</xdr:row>
      <xdr:rowOff>61913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0B3EC0E0-F672-4158-A769-D493E4680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223575</xdr:colOff>
      <xdr:row>33</xdr:row>
      <xdr:rowOff>65648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5C643DE6-4731-4C40-B5B0-531818655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609600</xdr:colOff>
      <xdr:row>33</xdr:row>
      <xdr:rowOff>100013</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19BD0156-632D-49AA-BBCA-35D787E77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318825</xdr:colOff>
      <xdr:row>32</xdr:row>
      <xdr:rowOff>129148</xdr:rowOff>
    </xdr:to>
    <xdr:graphicFrame macro="">
      <xdr:nvGraphicFramePr>
        <xdr:cNvPr id="2" name="\Templates\Word och Powerpoint_F_Cirkel.crtx" descr="\Templates\Word och Powerpoint_F_Cirkel.crtx">
          <a:extLst>
            <a:ext uri="{FF2B5EF4-FFF2-40B4-BE49-F238E27FC236}">
              <a16:creationId xmlns:a16="http://schemas.microsoft.com/office/drawing/2014/main" id="{19F1566E-FB85-42B1-BDE5-43381B644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5</xdr:row>
      <xdr:rowOff>44450</xdr:rowOff>
    </xdr:from>
    <xdr:to>
      <xdr:col>17</xdr:col>
      <xdr:colOff>98534</xdr:colOff>
      <xdr:row>32</xdr:row>
      <xdr:rowOff>142328</xdr:rowOff>
    </xdr:to>
    <xdr:graphicFrame macro="">
      <xdr:nvGraphicFramePr>
        <xdr:cNvPr id="3" name="\Templates\Word och Powerpoint_F_Cirkel.crtx" descr="\Templates\Word och Powerpoint_F_Cirkel.crtx">
          <a:extLst>
            <a:ext uri="{FF2B5EF4-FFF2-40B4-BE49-F238E27FC236}">
              <a16:creationId xmlns:a16="http://schemas.microsoft.com/office/drawing/2014/main" id="{268F7517-B51A-6243-9C38-6927D3F77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278130</xdr:colOff>
      <xdr:row>243</xdr:row>
      <xdr:rowOff>19050</xdr:rowOff>
    </xdr:from>
    <xdr:to>
      <xdr:col>22</xdr:col>
      <xdr:colOff>177855</xdr:colOff>
      <xdr:row>271</xdr:row>
      <xdr:rowOff>145658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5573AD13-92F7-2CFF-D610-C5657CE39A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207432</xdr:colOff>
      <xdr:row>33</xdr:row>
      <xdr:rowOff>149755</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56744285-8466-4500-B8FD-B3C5119A0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385500</xdr:colOff>
      <xdr:row>34</xdr:row>
      <xdr:rowOff>65648</xdr:rowOff>
    </xdr:to>
    <xdr:graphicFrame macro="">
      <xdr:nvGraphicFramePr>
        <xdr:cNvPr id="3" name="\Templates\Word och Powerpoint_F_Cirkel.crtx" descr="\Templates\Word och Powerpoint_F_Cirkel.crtx">
          <a:extLst>
            <a:ext uri="{FF2B5EF4-FFF2-40B4-BE49-F238E27FC236}">
              <a16:creationId xmlns:a16="http://schemas.microsoft.com/office/drawing/2014/main" id="{48F9F57B-6EBD-4660-A873-77380DE4E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509325</xdr:colOff>
      <xdr:row>34</xdr:row>
      <xdr:rowOff>64083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021A98A2-C237-4805-8C9A-199BC8EF0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509325</xdr:colOff>
      <xdr:row>34</xdr:row>
      <xdr:rowOff>65648</xdr:rowOff>
    </xdr:to>
    <xdr:graphicFrame macro="">
      <xdr:nvGraphicFramePr>
        <xdr:cNvPr id="2" name="\Templates\Word och Powerpoint_F_Cirkel.crtx" descr="\Templates\Word och Powerpoint_F_Cirkel.crtx">
          <a:extLst>
            <a:ext uri="{FF2B5EF4-FFF2-40B4-BE49-F238E27FC236}">
              <a16:creationId xmlns:a16="http://schemas.microsoft.com/office/drawing/2014/main" id="{1093B326-F950-4C42-AF73-D9D234A92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468503</xdr:colOff>
      <xdr:row>28</xdr:row>
      <xdr:rowOff>103748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BD18F63E-56AE-4C8B-9192-31024A878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468503</xdr:colOff>
      <xdr:row>29</xdr:row>
      <xdr:rowOff>103748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9074D60E-B9D4-42DC-A5C3-237009500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301625</xdr:colOff>
      <xdr:row>39</xdr:row>
      <xdr:rowOff>123825</xdr:rowOff>
    </xdr:to>
    <xdr:graphicFrame macro="">
      <xdr:nvGraphicFramePr>
        <xdr:cNvPr id="2" name="\Templates\Word och Powerpoint_F_Yta.crtx" descr="\Templates\Word och Powerpoint_F_Yta.crtx">
          <a:extLst>
            <a:ext uri="{FF2B5EF4-FFF2-40B4-BE49-F238E27FC236}">
              <a16:creationId xmlns:a16="http://schemas.microsoft.com/office/drawing/2014/main" id="{31723553-F4BC-4675-B83C-C389809C8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585525</xdr:colOff>
      <xdr:row>30</xdr:row>
      <xdr:rowOff>164073</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467BFAD2-DEF8-4DCD-8046-B5B260B9D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215410</xdr:colOff>
      <xdr:row>30</xdr:row>
      <xdr:rowOff>133752</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8ADCF72D-FE60-47E4-960A-56B96D88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1</xdr:row>
      <xdr:rowOff>152400</xdr:rowOff>
    </xdr:from>
    <xdr:to>
      <xdr:col>16</xdr:col>
      <xdr:colOff>280725</xdr:colOff>
      <xdr:row>34</xdr:row>
      <xdr:rowOff>54558</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FE705C98-8F16-4CCC-BAC2-BCF2C7EFD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539805</xdr:colOff>
      <xdr:row>30</xdr:row>
      <xdr:rowOff>35803</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E6328BB0-56DB-411D-830F-378B44A01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10</xdr:row>
      <xdr:rowOff>0</xdr:rowOff>
    </xdr:from>
    <xdr:to>
      <xdr:col>15</xdr:col>
      <xdr:colOff>581715</xdr:colOff>
      <xdr:row>39</xdr:row>
      <xdr:rowOff>113613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5DF9916D-5060-4A9B-B2C8-C315DE26D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523875</xdr:colOff>
      <xdr:row>1</xdr:row>
      <xdr:rowOff>80962</xdr:rowOff>
    </xdr:from>
    <xdr:to>
      <xdr:col>17</xdr:col>
      <xdr:colOff>423600</xdr:colOff>
      <xdr:row>33</xdr:row>
      <xdr:rowOff>146610</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63B129B5-78F6-77A3-1C39-D03A45BA92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523875</xdr:colOff>
      <xdr:row>1</xdr:row>
      <xdr:rowOff>80962</xdr:rowOff>
    </xdr:from>
    <xdr:to>
      <xdr:col>17</xdr:col>
      <xdr:colOff>423600</xdr:colOff>
      <xdr:row>33</xdr:row>
      <xdr:rowOff>146610</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2FB5F163-5334-4FD0-BE71-4FF0976C8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marbete.fi.se/_FI_Gemensam/InternaSamarbeten/Risk_Dashboard_Projekt/FI%20Risk%20Dashboard%20-%20Da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RRBB\Prime\2015-02-10\H_IRRBB_2014-12-31_v2\xlsx\de%20som%20faktiskt%20anv&#228;nts\CET_CIRS_H_IRRBB_CT_CurrSwap,FRN,%20Bond,%20Zer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uhe\Downloads\nr0103_2017k04_di_01_sv_bnp1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amarbete.fi.se/_FI_Gemensam/InternaSamarbeten/Stabilitetsrapport/Heat%20Map%20-%20l&#246;pande/2017_2/Sektor%20-%20Marknad/1.%20Marknadslikviditetsindikator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marbete.fi.se/Mark/Marknadsanalys/Analyser/2019%20Stabilitetsrapport%202019.2/Avkastningskurv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amarbete.fi.se/_FI_Gemensam/InternaSamarbeten/Stabilitetsrapport/Heat%20Map%20-%20l&#246;pande/2017_2/Sektor%20-%20Marknad/Marknadslikviditetsindikatorer.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G:\Bank\Bankanalys%20och%20policy\_Gemensam\L&#246;pande%20tillsyn\SREP\P2G\EBA%20Stresstest\EBA%202025%20stresstest\Resultat-EBA\Stabilitetsrapport_25.2_diagramunderlag%20ruta%20EBA%20stresstest%202025.xlsx" TargetMode="External"/><Relationship Id="rId1" Type="http://schemas.openxmlformats.org/officeDocument/2006/relationships/externalLinkPath" Target="file:///G:\Bank\Bankanalys%20och%20policy\_Gemensam\L&#246;pande%20tillsyn\SREP\P2G\EBA%20Stresstest\EBA%202025%20stresstest\Resultat-EBA\Stabilitetsrapport_25.2_diagramunderlag%20ruta%20EBA%20stresste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REQUEST_TABLE"/>
      <sheetName val="MNEMONICS"/>
      <sheetName val="Economic policy uncertainty"/>
      <sheetName val="Exchange rates - spot rates"/>
      <sheetName val="Exchange rate volatility"/>
      <sheetName val="Stock indices"/>
      <sheetName val="Stocks volatility"/>
      <sheetName val="Stock indices P-E"/>
      <sheetName val="Stock indices - sectors"/>
      <sheetName val="Big banks P-E"/>
      <sheetName val="Bid-ask spread"/>
      <sheetName val="Liquidity dispersion"/>
      <sheetName val="Yield curve slope"/>
      <sheetName val="Bond spreads (Germany)"/>
      <sheetName val="2-year yield"/>
      <sheetName val="10-year yield"/>
      <sheetName val="Yield change 2,5 and 10 y"/>
      <sheetName val="Bond spreads - credit ratings"/>
      <sheetName val="Covered Bonds"/>
      <sheetName val="Interbank spread"/>
      <sheetName val="Interbank rates"/>
      <sheetName val="Policy rates"/>
      <sheetName val="TED spread"/>
      <sheetName val="Big banks - CDS-spreads"/>
      <sheetName val="Cryptocurrencies"/>
      <sheetName val="Commodities"/>
      <sheetName val="House Prices"/>
      <sheetName val="Lending to households and NFC"/>
    </sheetNames>
    <sheetDataSet>
      <sheetData sheetId="0"/>
      <sheetData sheetId="1"/>
      <sheetData sheetId="2"/>
      <sheetData sheetId="3">
        <row r="3">
          <cell r="H3">
            <v>146.25724726348611</v>
          </cell>
        </row>
      </sheetData>
      <sheetData sheetId="4">
        <row r="3">
          <cell r="A3">
            <v>43934</v>
          </cell>
        </row>
      </sheetData>
      <sheetData sheetId="5">
        <row r="4">
          <cell r="C4">
            <v>43931</v>
          </cell>
        </row>
      </sheetData>
      <sheetData sheetId="6">
        <row r="3">
          <cell r="A3">
            <v>43934</v>
          </cell>
        </row>
      </sheetData>
      <sheetData sheetId="7">
        <row r="3">
          <cell r="A3">
            <v>43934</v>
          </cell>
        </row>
      </sheetData>
      <sheetData sheetId="8">
        <row r="2">
          <cell r="C2">
            <v>43934</v>
          </cell>
        </row>
      </sheetData>
      <sheetData sheetId="9">
        <row r="3">
          <cell r="A3">
            <v>43934</v>
          </cell>
        </row>
      </sheetData>
      <sheetData sheetId="10">
        <row r="4">
          <cell r="A4">
            <v>43934</v>
          </cell>
        </row>
      </sheetData>
      <sheetData sheetId="11">
        <row r="2">
          <cell r="A2">
            <v>43934</v>
          </cell>
        </row>
      </sheetData>
      <sheetData sheetId="12">
        <row r="2">
          <cell r="A2">
            <v>43935</v>
          </cell>
        </row>
      </sheetData>
      <sheetData sheetId="13">
        <row r="3">
          <cell r="A3">
            <v>43934</v>
          </cell>
        </row>
      </sheetData>
      <sheetData sheetId="14">
        <row r="3">
          <cell r="A3">
            <v>43934</v>
          </cell>
        </row>
      </sheetData>
      <sheetData sheetId="15">
        <row r="3">
          <cell r="A3">
            <v>43934</v>
          </cell>
        </row>
      </sheetData>
      <sheetData sheetId="16">
        <row r="3">
          <cell r="A3">
            <v>43934</v>
          </cell>
        </row>
      </sheetData>
      <sheetData sheetId="17">
        <row r="2">
          <cell r="P2" t="str">
            <v>Sverige</v>
          </cell>
        </row>
      </sheetData>
      <sheetData sheetId="18">
        <row r="3">
          <cell r="C3">
            <v>43934</v>
          </cell>
        </row>
      </sheetData>
      <sheetData sheetId="19">
        <row r="3">
          <cell r="C3">
            <v>43934</v>
          </cell>
        </row>
      </sheetData>
      <sheetData sheetId="20">
        <row r="3">
          <cell r="L3">
            <v>43929</v>
          </cell>
        </row>
      </sheetData>
      <sheetData sheetId="21">
        <row r="3">
          <cell r="A3">
            <v>43934</v>
          </cell>
        </row>
      </sheetData>
      <sheetData sheetId="22">
        <row r="3">
          <cell r="A3">
            <v>43951</v>
          </cell>
        </row>
      </sheetData>
      <sheetData sheetId="23">
        <row r="3">
          <cell r="A3">
            <v>43934</v>
          </cell>
        </row>
      </sheetData>
      <sheetData sheetId="24">
        <row r="5">
          <cell r="A5">
            <v>43930</v>
          </cell>
        </row>
      </sheetData>
      <sheetData sheetId="25">
        <row r="3">
          <cell r="D3">
            <v>43935</v>
          </cell>
        </row>
        <row r="9">
          <cell r="Q9">
            <v>42614</v>
          </cell>
        </row>
        <row r="10">
          <cell r="Q10">
            <v>42644</v>
          </cell>
        </row>
        <row r="11">
          <cell r="Q11">
            <v>42675</v>
          </cell>
        </row>
        <row r="12">
          <cell r="Q12">
            <v>42705</v>
          </cell>
        </row>
        <row r="13">
          <cell r="Q13">
            <v>42736</v>
          </cell>
        </row>
        <row r="14">
          <cell r="Q14">
            <v>42767</v>
          </cell>
        </row>
        <row r="15">
          <cell r="Q15">
            <v>42795</v>
          </cell>
        </row>
        <row r="16">
          <cell r="Q16">
            <v>42826</v>
          </cell>
        </row>
        <row r="17">
          <cell r="Q17">
            <v>42856</v>
          </cell>
        </row>
        <row r="18">
          <cell r="Q18">
            <v>42887</v>
          </cell>
        </row>
        <row r="19">
          <cell r="Q19">
            <v>42917</v>
          </cell>
        </row>
        <row r="20">
          <cell r="Q20">
            <v>42948</v>
          </cell>
        </row>
        <row r="21">
          <cell r="Q21">
            <v>42979</v>
          </cell>
        </row>
        <row r="22">
          <cell r="Q22">
            <v>43009</v>
          </cell>
        </row>
        <row r="23">
          <cell r="Q23">
            <v>43040</v>
          </cell>
        </row>
        <row r="24">
          <cell r="Q24">
            <v>43070</v>
          </cell>
        </row>
        <row r="25">
          <cell r="Q25">
            <v>43101</v>
          </cell>
        </row>
        <row r="26">
          <cell r="Q26">
            <v>43132</v>
          </cell>
        </row>
        <row r="27">
          <cell r="Q27">
            <v>43160</v>
          </cell>
        </row>
        <row r="28">
          <cell r="Q28">
            <v>43191</v>
          </cell>
        </row>
        <row r="29">
          <cell r="Q29">
            <v>43221</v>
          </cell>
        </row>
        <row r="30">
          <cell r="Q30">
            <v>43252</v>
          </cell>
        </row>
        <row r="31">
          <cell r="Q31">
            <v>43282</v>
          </cell>
        </row>
        <row r="32">
          <cell r="Q32">
            <v>43313</v>
          </cell>
        </row>
        <row r="33">
          <cell r="Q33">
            <v>43344</v>
          </cell>
        </row>
        <row r="34">
          <cell r="Q34">
            <v>43374</v>
          </cell>
        </row>
        <row r="35">
          <cell r="Q35">
            <v>43405</v>
          </cell>
        </row>
        <row r="36">
          <cell r="Q36">
            <v>43435</v>
          </cell>
        </row>
      </sheetData>
      <sheetData sheetId="26">
        <row r="3">
          <cell r="A3">
            <v>43934</v>
          </cell>
        </row>
      </sheetData>
      <sheetData sheetId="27">
        <row r="6">
          <cell r="A6">
            <v>43889</v>
          </cell>
        </row>
      </sheetData>
      <sheetData sheetId="28">
        <row r="5">
          <cell r="A5">
            <v>43889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ningar"/>
      <sheetName val="Sheet5"/>
      <sheetName val="Pivot, sammanställning"/>
      <sheetName val="FAPR info"/>
      <sheetName val="FX"/>
    </sheetNames>
    <sheetDataSet>
      <sheetData sheetId="0">
        <row r="1">
          <cell r="M1" t="str">
            <v>Instrument</v>
          </cell>
        </row>
        <row r="2">
          <cell r="B2" t="str">
            <v>1958896</v>
          </cell>
          <cell r="C2">
            <v>1</v>
          </cell>
        </row>
        <row r="3">
          <cell r="B3" t="str">
            <v>1958896</v>
          </cell>
          <cell r="C3">
            <v>1</v>
          </cell>
        </row>
        <row r="4">
          <cell r="B4" t="str">
            <v>1958892</v>
          </cell>
          <cell r="C4">
            <v>1</v>
          </cell>
        </row>
        <row r="5">
          <cell r="B5" t="str">
            <v>1958892</v>
          </cell>
          <cell r="C5">
            <v>1</v>
          </cell>
        </row>
        <row r="6">
          <cell r="B6" t="str">
            <v>1957125</v>
          </cell>
          <cell r="C6">
            <v>1</v>
          </cell>
        </row>
        <row r="7">
          <cell r="B7" t="str">
            <v>1957125</v>
          </cell>
          <cell r="C7">
            <v>1</v>
          </cell>
        </row>
        <row r="8">
          <cell r="B8" t="str">
            <v>1955326</v>
          </cell>
          <cell r="C8">
            <v>1</v>
          </cell>
        </row>
        <row r="9">
          <cell r="B9" t="str">
            <v>1955326</v>
          </cell>
          <cell r="C9">
            <v>1</v>
          </cell>
        </row>
        <row r="10">
          <cell r="B10" t="str">
            <v>1954938</v>
          </cell>
          <cell r="C10">
            <v>1</v>
          </cell>
        </row>
        <row r="11">
          <cell r="B11" t="str">
            <v>1954938</v>
          </cell>
          <cell r="C11">
            <v>1</v>
          </cell>
        </row>
        <row r="12">
          <cell r="B12" t="str">
            <v>1954673</v>
          </cell>
          <cell r="C12">
            <v>1</v>
          </cell>
        </row>
        <row r="13">
          <cell r="B13" t="str">
            <v>1954673</v>
          </cell>
          <cell r="C13">
            <v>1</v>
          </cell>
        </row>
        <row r="14">
          <cell r="B14" t="str">
            <v>1953247</v>
          </cell>
          <cell r="C14">
            <v>1</v>
          </cell>
        </row>
        <row r="15">
          <cell r="B15" t="str">
            <v>1953247</v>
          </cell>
          <cell r="C15">
            <v>1</v>
          </cell>
        </row>
        <row r="16">
          <cell r="B16" t="str">
            <v>1952469</v>
          </cell>
          <cell r="C16">
            <v>1</v>
          </cell>
        </row>
        <row r="17">
          <cell r="B17" t="str">
            <v>1952469</v>
          </cell>
          <cell r="C17">
            <v>1</v>
          </cell>
        </row>
        <row r="18">
          <cell r="B18" t="str">
            <v>1952451</v>
          </cell>
          <cell r="C18">
            <v>1</v>
          </cell>
        </row>
        <row r="19">
          <cell r="B19" t="str">
            <v>1952451</v>
          </cell>
          <cell r="C19">
            <v>1</v>
          </cell>
        </row>
        <row r="20">
          <cell r="B20" t="str">
            <v>1952449</v>
          </cell>
          <cell r="C20">
            <v>1</v>
          </cell>
        </row>
        <row r="21">
          <cell r="B21" t="str">
            <v>1952449</v>
          </cell>
          <cell r="C21">
            <v>1</v>
          </cell>
        </row>
        <row r="22">
          <cell r="B22" t="str">
            <v>1952447</v>
          </cell>
          <cell r="C22">
            <v>1</v>
          </cell>
        </row>
        <row r="23">
          <cell r="B23" t="str">
            <v>1952447</v>
          </cell>
          <cell r="C23">
            <v>1</v>
          </cell>
        </row>
        <row r="24">
          <cell r="B24" t="str">
            <v>1952429</v>
          </cell>
          <cell r="C24">
            <v>1</v>
          </cell>
        </row>
        <row r="25">
          <cell r="B25" t="str">
            <v>1952429</v>
          </cell>
          <cell r="C25">
            <v>1</v>
          </cell>
        </row>
        <row r="26">
          <cell r="B26" t="str">
            <v>1948310</v>
          </cell>
          <cell r="C26">
            <v>1</v>
          </cell>
        </row>
        <row r="27">
          <cell r="B27" t="str">
            <v>1948310</v>
          </cell>
          <cell r="C27">
            <v>1</v>
          </cell>
        </row>
        <row r="28">
          <cell r="B28" t="str">
            <v>1946047</v>
          </cell>
          <cell r="C28">
            <v>1</v>
          </cell>
        </row>
        <row r="29">
          <cell r="B29" t="str">
            <v>1946047</v>
          </cell>
          <cell r="C29">
            <v>1</v>
          </cell>
        </row>
        <row r="30">
          <cell r="B30" t="str">
            <v>1944677</v>
          </cell>
          <cell r="C30">
            <v>1</v>
          </cell>
        </row>
        <row r="31">
          <cell r="B31" t="str">
            <v>1944677</v>
          </cell>
          <cell r="C31">
            <v>1</v>
          </cell>
        </row>
        <row r="32">
          <cell r="B32" t="str">
            <v>1944626</v>
          </cell>
          <cell r="C32">
            <v>1</v>
          </cell>
        </row>
        <row r="33">
          <cell r="B33" t="str">
            <v>1944626</v>
          </cell>
          <cell r="C33">
            <v>1</v>
          </cell>
        </row>
        <row r="34">
          <cell r="B34" t="str">
            <v>1944587</v>
          </cell>
          <cell r="C34">
            <v>1</v>
          </cell>
        </row>
        <row r="35">
          <cell r="B35" t="str">
            <v>1944587</v>
          </cell>
          <cell r="C35">
            <v>1</v>
          </cell>
        </row>
        <row r="36">
          <cell r="B36" t="str">
            <v>1944586</v>
          </cell>
          <cell r="C36">
            <v>1</v>
          </cell>
        </row>
        <row r="37">
          <cell r="B37" t="str">
            <v>1944586</v>
          </cell>
          <cell r="C37">
            <v>1</v>
          </cell>
        </row>
        <row r="38">
          <cell r="B38" t="str">
            <v>1943587</v>
          </cell>
          <cell r="C38">
            <v>1</v>
          </cell>
        </row>
        <row r="39">
          <cell r="B39" t="str">
            <v>1943587</v>
          </cell>
          <cell r="C39">
            <v>1</v>
          </cell>
        </row>
        <row r="40">
          <cell r="B40" t="str">
            <v>1943582</v>
          </cell>
          <cell r="C40">
            <v>1</v>
          </cell>
        </row>
        <row r="41">
          <cell r="B41" t="str">
            <v>1943582</v>
          </cell>
          <cell r="C41">
            <v>1</v>
          </cell>
        </row>
        <row r="42">
          <cell r="B42" t="str">
            <v>1943580</v>
          </cell>
          <cell r="C42">
            <v>1</v>
          </cell>
        </row>
        <row r="43">
          <cell r="B43" t="str">
            <v>1943580</v>
          </cell>
          <cell r="C43">
            <v>1</v>
          </cell>
        </row>
        <row r="44">
          <cell r="B44" t="str">
            <v>1943571</v>
          </cell>
          <cell r="C44">
            <v>1</v>
          </cell>
        </row>
        <row r="45">
          <cell r="B45" t="str">
            <v>1943571</v>
          </cell>
          <cell r="C45">
            <v>1</v>
          </cell>
        </row>
        <row r="46">
          <cell r="B46" t="str">
            <v>1936253</v>
          </cell>
          <cell r="C46">
            <v>1</v>
          </cell>
        </row>
        <row r="47">
          <cell r="B47" t="str">
            <v>1936253</v>
          </cell>
          <cell r="C47">
            <v>1</v>
          </cell>
        </row>
        <row r="48">
          <cell r="B48" t="str">
            <v>1928185</v>
          </cell>
          <cell r="C48">
            <v>1</v>
          </cell>
        </row>
        <row r="49">
          <cell r="B49" t="str">
            <v>1928185</v>
          </cell>
          <cell r="C49">
            <v>1</v>
          </cell>
        </row>
        <row r="50">
          <cell r="B50" t="str">
            <v>1926174</v>
          </cell>
          <cell r="C50">
            <v>1</v>
          </cell>
        </row>
        <row r="51">
          <cell r="B51" t="str">
            <v>1926174</v>
          </cell>
          <cell r="C51">
            <v>1</v>
          </cell>
        </row>
        <row r="52">
          <cell r="B52" t="str">
            <v>1925465</v>
          </cell>
          <cell r="C52">
            <v>1</v>
          </cell>
        </row>
        <row r="53">
          <cell r="B53" t="str">
            <v>1925465</v>
          </cell>
          <cell r="C53">
            <v>1</v>
          </cell>
        </row>
        <row r="54">
          <cell r="B54" t="str">
            <v>1923816</v>
          </cell>
          <cell r="C54">
            <v>1</v>
          </cell>
        </row>
        <row r="55">
          <cell r="B55" t="str">
            <v>1923816</v>
          </cell>
          <cell r="C55">
            <v>1</v>
          </cell>
        </row>
        <row r="56">
          <cell r="B56" t="str">
            <v>1923787</v>
          </cell>
          <cell r="C56">
            <v>1</v>
          </cell>
        </row>
        <row r="57">
          <cell r="B57" t="str">
            <v>1923787</v>
          </cell>
          <cell r="C57">
            <v>1</v>
          </cell>
        </row>
        <row r="58">
          <cell r="B58" t="str">
            <v>1923359</v>
          </cell>
          <cell r="C58">
            <v>1</v>
          </cell>
        </row>
        <row r="59">
          <cell r="B59" t="str">
            <v>1923359</v>
          </cell>
          <cell r="C59">
            <v>1</v>
          </cell>
        </row>
        <row r="60">
          <cell r="B60" t="str">
            <v>1914039</v>
          </cell>
          <cell r="C60">
            <v>1</v>
          </cell>
        </row>
        <row r="61">
          <cell r="B61" t="str">
            <v>1914039</v>
          </cell>
          <cell r="C61">
            <v>1</v>
          </cell>
        </row>
        <row r="62">
          <cell r="B62" t="str">
            <v>1908657</v>
          </cell>
          <cell r="C62">
            <v>1</v>
          </cell>
        </row>
        <row r="63">
          <cell r="B63" t="str">
            <v>1908657</v>
          </cell>
          <cell r="C63">
            <v>1</v>
          </cell>
        </row>
        <row r="64">
          <cell r="B64" t="str">
            <v>1906710</v>
          </cell>
          <cell r="C64">
            <v>1</v>
          </cell>
        </row>
        <row r="65">
          <cell r="B65" t="str">
            <v>1906710</v>
          </cell>
          <cell r="C65">
            <v>1</v>
          </cell>
        </row>
        <row r="66">
          <cell r="B66" t="str">
            <v>1906386</v>
          </cell>
          <cell r="C66">
            <v>1</v>
          </cell>
        </row>
        <row r="67">
          <cell r="B67" t="str">
            <v>1906386</v>
          </cell>
          <cell r="C67">
            <v>1</v>
          </cell>
        </row>
        <row r="68">
          <cell r="B68" t="str">
            <v>1904942</v>
          </cell>
          <cell r="C68">
            <v>1</v>
          </cell>
        </row>
        <row r="69">
          <cell r="B69" t="str">
            <v>1904942</v>
          </cell>
          <cell r="C69">
            <v>1</v>
          </cell>
        </row>
        <row r="70">
          <cell r="B70" t="str">
            <v>1902815</v>
          </cell>
          <cell r="C70">
            <v>1</v>
          </cell>
        </row>
        <row r="71">
          <cell r="B71" t="str">
            <v>1902815</v>
          </cell>
          <cell r="C71">
            <v>1</v>
          </cell>
        </row>
        <row r="72">
          <cell r="B72" t="str">
            <v>1898984</v>
          </cell>
          <cell r="C72">
            <v>1</v>
          </cell>
        </row>
        <row r="73">
          <cell r="B73" t="str">
            <v>1898984</v>
          </cell>
          <cell r="C73">
            <v>1</v>
          </cell>
        </row>
        <row r="74">
          <cell r="B74" t="str">
            <v>1898980</v>
          </cell>
          <cell r="C74">
            <v>1</v>
          </cell>
        </row>
        <row r="75">
          <cell r="B75" t="str">
            <v>1898980</v>
          </cell>
          <cell r="C75">
            <v>1</v>
          </cell>
        </row>
        <row r="76">
          <cell r="B76" t="str">
            <v>1898958</v>
          </cell>
          <cell r="C76">
            <v>1</v>
          </cell>
        </row>
        <row r="77">
          <cell r="B77" t="str">
            <v>1898958</v>
          </cell>
          <cell r="C77">
            <v>1</v>
          </cell>
        </row>
        <row r="78">
          <cell r="B78" t="str">
            <v>1866985</v>
          </cell>
          <cell r="C78">
            <v>1</v>
          </cell>
        </row>
        <row r="79">
          <cell r="B79" t="str">
            <v>1866985</v>
          </cell>
          <cell r="C79">
            <v>1</v>
          </cell>
        </row>
        <row r="80">
          <cell r="B80" t="str">
            <v>1866901</v>
          </cell>
          <cell r="C80">
            <v>1</v>
          </cell>
        </row>
        <row r="81">
          <cell r="B81" t="str">
            <v>1866901</v>
          </cell>
          <cell r="C81">
            <v>1</v>
          </cell>
        </row>
        <row r="82">
          <cell r="B82" t="str">
            <v>1866895</v>
          </cell>
          <cell r="C82">
            <v>1</v>
          </cell>
        </row>
        <row r="83">
          <cell r="B83" t="str">
            <v>1866895</v>
          </cell>
          <cell r="C83">
            <v>1</v>
          </cell>
        </row>
        <row r="84">
          <cell r="B84" t="str">
            <v>1958356</v>
          </cell>
          <cell r="C84">
            <v>1</v>
          </cell>
        </row>
        <row r="85">
          <cell r="B85" t="str">
            <v>1958356</v>
          </cell>
          <cell r="C85">
            <v>1</v>
          </cell>
        </row>
        <row r="86">
          <cell r="B86" t="str">
            <v>1957671</v>
          </cell>
          <cell r="C86">
            <v>1</v>
          </cell>
        </row>
        <row r="87">
          <cell r="B87" t="str">
            <v>1957671</v>
          </cell>
          <cell r="C87">
            <v>1</v>
          </cell>
        </row>
        <row r="88">
          <cell r="B88" t="str">
            <v>1957614</v>
          </cell>
          <cell r="C88">
            <v>1</v>
          </cell>
        </row>
        <row r="89">
          <cell r="B89" t="str">
            <v>1957614</v>
          </cell>
          <cell r="C89">
            <v>1</v>
          </cell>
        </row>
        <row r="90">
          <cell r="B90" t="str">
            <v>1957119</v>
          </cell>
          <cell r="C90">
            <v>1</v>
          </cell>
        </row>
        <row r="91">
          <cell r="B91" t="str">
            <v>1957119</v>
          </cell>
          <cell r="C91">
            <v>1</v>
          </cell>
        </row>
        <row r="92">
          <cell r="B92" t="str">
            <v>1957105</v>
          </cell>
          <cell r="C92">
            <v>1</v>
          </cell>
        </row>
        <row r="93">
          <cell r="B93" t="str">
            <v>1957105</v>
          </cell>
          <cell r="C93">
            <v>1</v>
          </cell>
        </row>
        <row r="94">
          <cell r="B94" t="str">
            <v>1957102</v>
          </cell>
          <cell r="C94">
            <v>1</v>
          </cell>
        </row>
        <row r="95">
          <cell r="B95" t="str">
            <v>1957102</v>
          </cell>
          <cell r="C95">
            <v>1</v>
          </cell>
        </row>
        <row r="96">
          <cell r="B96" t="str">
            <v>1956917</v>
          </cell>
          <cell r="C96">
            <v>1</v>
          </cell>
        </row>
        <row r="97">
          <cell r="B97" t="str">
            <v>1956917</v>
          </cell>
          <cell r="C97">
            <v>1</v>
          </cell>
        </row>
        <row r="98">
          <cell r="B98" t="str">
            <v>1956866</v>
          </cell>
          <cell r="C98">
            <v>1</v>
          </cell>
        </row>
        <row r="99">
          <cell r="B99" t="str">
            <v>1956866</v>
          </cell>
          <cell r="C99">
            <v>1</v>
          </cell>
        </row>
        <row r="100">
          <cell r="B100" t="str">
            <v>1956544</v>
          </cell>
          <cell r="C100">
            <v>1</v>
          </cell>
        </row>
        <row r="101">
          <cell r="B101" t="str">
            <v>1956544</v>
          </cell>
          <cell r="C101">
            <v>1</v>
          </cell>
        </row>
        <row r="102">
          <cell r="B102" t="str">
            <v>1956525</v>
          </cell>
          <cell r="C102">
            <v>1</v>
          </cell>
        </row>
        <row r="103">
          <cell r="B103" t="str">
            <v>1956525</v>
          </cell>
          <cell r="C103">
            <v>1</v>
          </cell>
        </row>
        <row r="104">
          <cell r="B104" t="str">
            <v>1955179</v>
          </cell>
          <cell r="C104">
            <v>1</v>
          </cell>
        </row>
        <row r="105">
          <cell r="B105" t="str">
            <v>1955179</v>
          </cell>
          <cell r="C105">
            <v>1</v>
          </cell>
        </row>
        <row r="106">
          <cell r="B106" t="str">
            <v>1954635</v>
          </cell>
          <cell r="C106">
            <v>1</v>
          </cell>
        </row>
        <row r="107">
          <cell r="B107" t="str">
            <v>1954635</v>
          </cell>
          <cell r="C107">
            <v>1</v>
          </cell>
        </row>
        <row r="108">
          <cell r="B108" t="str">
            <v>1954359</v>
          </cell>
          <cell r="C108">
            <v>1</v>
          </cell>
        </row>
        <row r="109">
          <cell r="B109" t="str">
            <v>1954359</v>
          </cell>
          <cell r="C109">
            <v>1</v>
          </cell>
        </row>
        <row r="110">
          <cell r="B110" t="str">
            <v>1953376</v>
          </cell>
          <cell r="C110">
            <v>1</v>
          </cell>
        </row>
        <row r="111">
          <cell r="B111" t="str">
            <v>1953376</v>
          </cell>
          <cell r="C111">
            <v>1</v>
          </cell>
        </row>
        <row r="112">
          <cell r="B112" t="str">
            <v>1953375</v>
          </cell>
          <cell r="C112">
            <v>1</v>
          </cell>
        </row>
        <row r="113">
          <cell r="B113" t="str">
            <v>1953375</v>
          </cell>
          <cell r="C113">
            <v>1</v>
          </cell>
        </row>
        <row r="114">
          <cell r="B114" t="str">
            <v>1953374</v>
          </cell>
          <cell r="C114">
            <v>1</v>
          </cell>
        </row>
        <row r="115">
          <cell r="B115" t="str">
            <v>1953374</v>
          </cell>
          <cell r="C115">
            <v>1</v>
          </cell>
        </row>
        <row r="116">
          <cell r="B116" t="str">
            <v>1953185</v>
          </cell>
          <cell r="C116">
            <v>1</v>
          </cell>
        </row>
        <row r="117">
          <cell r="B117" t="str">
            <v>1953185</v>
          </cell>
          <cell r="C117">
            <v>1</v>
          </cell>
        </row>
        <row r="118">
          <cell r="B118" t="str">
            <v>1952770</v>
          </cell>
          <cell r="C118">
            <v>1</v>
          </cell>
        </row>
        <row r="119">
          <cell r="B119" t="str">
            <v>1952770</v>
          </cell>
          <cell r="C119">
            <v>1</v>
          </cell>
        </row>
        <row r="120">
          <cell r="B120" t="str">
            <v>1952554</v>
          </cell>
          <cell r="C120">
            <v>1</v>
          </cell>
        </row>
        <row r="121">
          <cell r="B121" t="str">
            <v>1952554</v>
          </cell>
          <cell r="C121">
            <v>1</v>
          </cell>
        </row>
        <row r="122">
          <cell r="B122" t="str">
            <v>1952550</v>
          </cell>
          <cell r="C122">
            <v>1</v>
          </cell>
        </row>
        <row r="123">
          <cell r="B123" t="str">
            <v>1952550</v>
          </cell>
          <cell r="C123">
            <v>1</v>
          </cell>
        </row>
        <row r="124">
          <cell r="B124" t="str">
            <v>1948036</v>
          </cell>
          <cell r="C124">
            <v>1</v>
          </cell>
        </row>
        <row r="125">
          <cell r="B125" t="str">
            <v>1948036</v>
          </cell>
          <cell r="C125">
            <v>1</v>
          </cell>
        </row>
        <row r="126">
          <cell r="B126" t="str">
            <v>1939070</v>
          </cell>
          <cell r="C126">
            <v>1</v>
          </cell>
        </row>
        <row r="127">
          <cell r="B127" t="str">
            <v>1939070</v>
          </cell>
          <cell r="C127">
            <v>1</v>
          </cell>
        </row>
        <row r="128">
          <cell r="B128" t="str">
            <v>1923357</v>
          </cell>
          <cell r="C128">
            <v>1</v>
          </cell>
        </row>
        <row r="129">
          <cell r="B129" t="str">
            <v>1923357</v>
          </cell>
          <cell r="C129">
            <v>1</v>
          </cell>
        </row>
        <row r="130">
          <cell r="B130" t="str">
            <v>1922849</v>
          </cell>
          <cell r="C130">
            <v>1</v>
          </cell>
        </row>
        <row r="131">
          <cell r="B131" t="str">
            <v>1922849</v>
          </cell>
          <cell r="C131">
            <v>1</v>
          </cell>
        </row>
        <row r="132">
          <cell r="B132" t="str">
            <v>1910873</v>
          </cell>
          <cell r="C132">
            <v>1</v>
          </cell>
        </row>
        <row r="133">
          <cell r="B133" t="str">
            <v>1910873</v>
          </cell>
          <cell r="C133">
            <v>1</v>
          </cell>
        </row>
        <row r="134">
          <cell r="B134" t="str">
            <v>1889772</v>
          </cell>
          <cell r="C134">
            <v>1</v>
          </cell>
        </row>
        <row r="135">
          <cell r="B135" t="str">
            <v>1889772</v>
          </cell>
          <cell r="C135">
            <v>1</v>
          </cell>
        </row>
        <row r="136">
          <cell r="B136" t="str">
            <v>1889755</v>
          </cell>
          <cell r="C136">
            <v>1</v>
          </cell>
        </row>
        <row r="137">
          <cell r="B137" t="str">
            <v>1889755</v>
          </cell>
          <cell r="C137">
            <v>1</v>
          </cell>
        </row>
        <row r="138">
          <cell r="B138" t="str">
            <v>1847596</v>
          </cell>
          <cell r="C138">
            <v>1</v>
          </cell>
        </row>
        <row r="139">
          <cell r="B139" t="str">
            <v>1847596</v>
          </cell>
          <cell r="C139">
            <v>1</v>
          </cell>
        </row>
        <row r="140">
          <cell r="B140" t="str">
            <v>1847594</v>
          </cell>
          <cell r="C140">
            <v>1</v>
          </cell>
        </row>
        <row r="141">
          <cell r="B141" t="str">
            <v>1847594</v>
          </cell>
          <cell r="C141">
            <v>1</v>
          </cell>
        </row>
        <row r="142">
          <cell r="B142" t="str">
            <v>1823398</v>
          </cell>
          <cell r="C142">
            <v>1</v>
          </cell>
        </row>
        <row r="143">
          <cell r="B143" t="str">
            <v>1823398</v>
          </cell>
          <cell r="C143">
            <v>1</v>
          </cell>
        </row>
        <row r="144">
          <cell r="B144" t="str">
            <v>1785192</v>
          </cell>
          <cell r="C144">
            <v>1</v>
          </cell>
        </row>
        <row r="145">
          <cell r="B145" t="str">
            <v>1785192</v>
          </cell>
          <cell r="C145">
            <v>1</v>
          </cell>
        </row>
        <row r="146">
          <cell r="B146" t="str">
            <v>1736892</v>
          </cell>
          <cell r="C146">
            <v>1</v>
          </cell>
        </row>
        <row r="147">
          <cell r="B147" t="str">
            <v>1736892</v>
          </cell>
          <cell r="C147">
            <v>1</v>
          </cell>
        </row>
        <row r="148">
          <cell r="B148" t="str">
            <v>1736890</v>
          </cell>
          <cell r="C148">
            <v>1</v>
          </cell>
        </row>
        <row r="149">
          <cell r="B149" t="str">
            <v>1736890</v>
          </cell>
          <cell r="C149">
            <v>1</v>
          </cell>
        </row>
        <row r="150">
          <cell r="B150">
            <v>1006004638</v>
          </cell>
          <cell r="C150">
            <v>1</v>
          </cell>
        </row>
        <row r="151">
          <cell r="B151">
            <v>1006004638</v>
          </cell>
          <cell r="C151">
            <v>1</v>
          </cell>
        </row>
        <row r="152">
          <cell r="B152">
            <v>1006004633</v>
          </cell>
          <cell r="C152">
            <v>1</v>
          </cell>
        </row>
        <row r="153">
          <cell r="B153">
            <v>1006004633</v>
          </cell>
          <cell r="C153">
            <v>1</v>
          </cell>
        </row>
        <row r="154">
          <cell r="B154">
            <v>1006004629</v>
          </cell>
          <cell r="C154">
            <v>1</v>
          </cell>
        </row>
        <row r="155">
          <cell r="B155">
            <v>1006004629</v>
          </cell>
          <cell r="C155">
            <v>1</v>
          </cell>
        </row>
        <row r="156">
          <cell r="B156">
            <v>1006004628</v>
          </cell>
          <cell r="C156">
            <v>1</v>
          </cell>
        </row>
        <row r="157">
          <cell r="B157">
            <v>1006004628</v>
          </cell>
          <cell r="C157">
            <v>1</v>
          </cell>
        </row>
        <row r="158">
          <cell r="B158">
            <v>1006004624</v>
          </cell>
          <cell r="C158">
            <v>1</v>
          </cell>
        </row>
        <row r="159">
          <cell r="B159">
            <v>1006004624</v>
          </cell>
          <cell r="C159">
            <v>1</v>
          </cell>
        </row>
        <row r="160">
          <cell r="B160">
            <v>1006004619</v>
          </cell>
          <cell r="C160">
            <v>1</v>
          </cell>
        </row>
        <row r="161">
          <cell r="B161">
            <v>1006004619</v>
          </cell>
          <cell r="C161">
            <v>1</v>
          </cell>
        </row>
        <row r="162">
          <cell r="B162">
            <v>1006004618</v>
          </cell>
          <cell r="C162">
            <v>1</v>
          </cell>
        </row>
        <row r="163">
          <cell r="B163">
            <v>1006004618</v>
          </cell>
          <cell r="C163">
            <v>1</v>
          </cell>
        </row>
        <row r="164">
          <cell r="B164">
            <v>1006004605</v>
          </cell>
          <cell r="C164">
            <v>1</v>
          </cell>
        </row>
        <row r="165">
          <cell r="B165">
            <v>1006004605</v>
          </cell>
          <cell r="C165">
            <v>1</v>
          </cell>
        </row>
        <row r="166">
          <cell r="B166">
            <v>1006004596</v>
          </cell>
          <cell r="C166">
            <v>1</v>
          </cell>
        </row>
        <row r="167">
          <cell r="B167">
            <v>1006004596</v>
          </cell>
          <cell r="C167">
            <v>1</v>
          </cell>
        </row>
        <row r="168">
          <cell r="B168">
            <v>1006004591</v>
          </cell>
          <cell r="C168">
            <v>1</v>
          </cell>
        </row>
        <row r="169">
          <cell r="B169">
            <v>1006004591</v>
          </cell>
          <cell r="C169">
            <v>1</v>
          </cell>
        </row>
        <row r="170">
          <cell r="B170">
            <v>1006004590</v>
          </cell>
          <cell r="C170">
            <v>1</v>
          </cell>
        </row>
        <row r="171">
          <cell r="B171">
            <v>1006004590</v>
          </cell>
          <cell r="C171">
            <v>1</v>
          </cell>
        </row>
        <row r="172">
          <cell r="B172">
            <v>1006004586</v>
          </cell>
          <cell r="C172">
            <v>1</v>
          </cell>
        </row>
        <row r="173">
          <cell r="B173">
            <v>1006004586</v>
          </cell>
          <cell r="C173">
            <v>1</v>
          </cell>
        </row>
        <row r="174">
          <cell r="B174">
            <v>1006004581</v>
          </cell>
          <cell r="C174">
            <v>1</v>
          </cell>
        </row>
        <row r="175">
          <cell r="B175">
            <v>1006004581</v>
          </cell>
          <cell r="C175">
            <v>1</v>
          </cell>
        </row>
        <row r="176">
          <cell r="B176">
            <v>1006004494</v>
          </cell>
          <cell r="C176">
            <v>1</v>
          </cell>
        </row>
        <row r="177">
          <cell r="B177">
            <v>1006004494</v>
          </cell>
          <cell r="C177">
            <v>1</v>
          </cell>
        </row>
        <row r="178">
          <cell r="B178">
            <v>1006004493</v>
          </cell>
          <cell r="C178">
            <v>1</v>
          </cell>
        </row>
        <row r="179">
          <cell r="B179">
            <v>1006004493</v>
          </cell>
          <cell r="C179">
            <v>1</v>
          </cell>
        </row>
        <row r="180">
          <cell r="B180">
            <v>1006004492</v>
          </cell>
          <cell r="C180">
            <v>1</v>
          </cell>
        </row>
        <row r="181">
          <cell r="B181">
            <v>1006004492</v>
          </cell>
          <cell r="C181">
            <v>1</v>
          </cell>
        </row>
        <row r="182">
          <cell r="B182">
            <v>1006004388</v>
          </cell>
          <cell r="C182">
            <v>1</v>
          </cell>
        </row>
        <row r="183">
          <cell r="B183">
            <v>1006004388</v>
          </cell>
          <cell r="C183">
            <v>1</v>
          </cell>
        </row>
        <row r="184">
          <cell r="B184">
            <v>1006004352</v>
          </cell>
          <cell r="C184">
            <v>1</v>
          </cell>
        </row>
        <row r="185">
          <cell r="B185">
            <v>1006004352</v>
          </cell>
          <cell r="C185">
            <v>1</v>
          </cell>
        </row>
        <row r="186">
          <cell r="B186">
            <v>1006004351</v>
          </cell>
          <cell r="C186">
            <v>1</v>
          </cell>
        </row>
        <row r="187">
          <cell r="B187">
            <v>1006004351</v>
          </cell>
          <cell r="C187">
            <v>1</v>
          </cell>
        </row>
        <row r="188">
          <cell r="B188">
            <v>1006004350</v>
          </cell>
          <cell r="C188">
            <v>1</v>
          </cell>
        </row>
        <row r="189">
          <cell r="B189">
            <v>1006004350</v>
          </cell>
          <cell r="C189">
            <v>1</v>
          </cell>
        </row>
        <row r="190">
          <cell r="B190">
            <v>1006004323</v>
          </cell>
          <cell r="C190">
            <v>1</v>
          </cell>
        </row>
        <row r="191">
          <cell r="B191">
            <v>1006004323</v>
          </cell>
          <cell r="C191">
            <v>1</v>
          </cell>
        </row>
        <row r="192">
          <cell r="B192">
            <v>1006004317</v>
          </cell>
          <cell r="C192">
            <v>1</v>
          </cell>
        </row>
        <row r="193">
          <cell r="B193">
            <v>1006004317</v>
          </cell>
          <cell r="C193">
            <v>1</v>
          </cell>
        </row>
        <row r="194">
          <cell r="B194">
            <v>1006004316</v>
          </cell>
          <cell r="C194">
            <v>1</v>
          </cell>
        </row>
        <row r="195">
          <cell r="B195">
            <v>1006004316</v>
          </cell>
          <cell r="C195">
            <v>1</v>
          </cell>
        </row>
        <row r="196">
          <cell r="B196">
            <v>1006004291</v>
          </cell>
          <cell r="C196">
            <v>1</v>
          </cell>
        </row>
        <row r="197">
          <cell r="B197">
            <v>1006004291</v>
          </cell>
          <cell r="C197">
            <v>1</v>
          </cell>
        </row>
        <row r="198">
          <cell r="B198">
            <v>1006004286</v>
          </cell>
          <cell r="C198">
            <v>1</v>
          </cell>
        </row>
        <row r="199">
          <cell r="B199">
            <v>1006004286</v>
          </cell>
          <cell r="C199">
            <v>1</v>
          </cell>
        </row>
        <row r="200">
          <cell r="B200">
            <v>1006004285</v>
          </cell>
          <cell r="C200">
            <v>1</v>
          </cell>
        </row>
        <row r="201">
          <cell r="B201">
            <v>1006004285</v>
          </cell>
          <cell r="C201">
            <v>1</v>
          </cell>
        </row>
        <row r="202">
          <cell r="B202">
            <v>1006004284</v>
          </cell>
          <cell r="C202">
            <v>1</v>
          </cell>
        </row>
        <row r="203">
          <cell r="B203">
            <v>1006004284</v>
          </cell>
          <cell r="C203">
            <v>1</v>
          </cell>
        </row>
        <row r="204">
          <cell r="B204">
            <v>1006004283</v>
          </cell>
          <cell r="C204">
            <v>1</v>
          </cell>
        </row>
        <row r="205">
          <cell r="B205">
            <v>1006004283</v>
          </cell>
          <cell r="C205">
            <v>1</v>
          </cell>
        </row>
        <row r="206">
          <cell r="B206">
            <v>1006004282</v>
          </cell>
          <cell r="C206">
            <v>1</v>
          </cell>
        </row>
        <row r="207">
          <cell r="B207">
            <v>1006004282</v>
          </cell>
          <cell r="C207">
            <v>1</v>
          </cell>
        </row>
        <row r="208">
          <cell r="B208">
            <v>1006004269</v>
          </cell>
          <cell r="C208">
            <v>1</v>
          </cell>
        </row>
        <row r="209">
          <cell r="B209">
            <v>1006004269</v>
          </cell>
          <cell r="C209">
            <v>1</v>
          </cell>
        </row>
        <row r="210">
          <cell r="B210">
            <v>1006004266</v>
          </cell>
          <cell r="C210">
            <v>1</v>
          </cell>
        </row>
        <row r="211">
          <cell r="B211">
            <v>1006004266</v>
          </cell>
          <cell r="C211">
            <v>1</v>
          </cell>
        </row>
        <row r="212">
          <cell r="B212">
            <v>1006004241</v>
          </cell>
          <cell r="C212">
            <v>1</v>
          </cell>
        </row>
        <row r="213">
          <cell r="B213">
            <v>1006004241</v>
          </cell>
          <cell r="C213">
            <v>1</v>
          </cell>
        </row>
        <row r="214">
          <cell r="B214">
            <v>1006004239</v>
          </cell>
          <cell r="C214">
            <v>1</v>
          </cell>
        </row>
        <row r="215">
          <cell r="B215">
            <v>1006004239</v>
          </cell>
          <cell r="C215">
            <v>1</v>
          </cell>
        </row>
        <row r="216">
          <cell r="B216">
            <v>1006004231</v>
          </cell>
          <cell r="C216">
            <v>1</v>
          </cell>
        </row>
        <row r="217">
          <cell r="B217">
            <v>1006004231</v>
          </cell>
          <cell r="C217">
            <v>1</v>
          </cell>
        </row>
        <row r="218">
          <cell r="B218">
            <v>1006004230</v>
          </cell>
          <cell r="C218">
            <v>1</v>
          </cell>
        </row>
        <row r="219">
          <cell r="B219">
            <v>1006004230</v>
          </cell>
          <cell r="C219">
            <v>1</v>
          </cell>
        </row>
        <row r="220">
          <cell r="B220">
            <v>1006004224</v>
          </cell>
          <cell r="C220">
            <v>1</v>
          </cell>
        </row>
        <row r="221">
          <cell r="B221">
            <v>1006004224</v>
          </cell>
          <cell r="C221">
            <v>1</v>
          </cell>
        </row>
        <row r="222">
          <cell r="B222">
            <v>1006004221</v>
          </cell>
          <cell r="C222">
            <v>1</v>
          </cell>
        </row>
        <row r="223">
          <cell r="B223">
            <v>1006004221</v>
          </cell>
          <cell r="C223">
            <v>1</v>
          </cell>
        </row>
        <row r="224">
          <cell r="B224">
            <v>1006004206</v>
          </cell>
          <cell r="C224">
            <v>1</v>
          </cell>
        </row>
        <row r="225">
          <cell r="B225">
            <v>1006004206</v>
          </cell>
          <cell r="C225">
            <v>1</v>
          </cell>
        </row>
        <row r="226">
          <cell r="B226">
            <v>1006004204</v>
          </cell>
          <cell r="C226">
            <v>1</v>
          </cell>
        </row>
        <row r="227">
          <cell r="B227">
            <v>1006004204</v>
          </cell>
          <cell r="C227">
            <v>1</v>
          </cell>
        </row>
        <row r="228">
          <cell r="B228">
            <v>1006004190</v>
          </cell>
          <cell r="C228">
            <v>1</v>
          </cell>
        </row>
        <row r="229">
          <cell r="B229">
            <v>1006004190</v>
          </cell>
          <cell r="C229">
            <v>1</v>
          </cell>
        </row>
        <row r="230">
          <cell r="B230">
            <v>1006004182</v>
          </cell>
          <cell r="C230">
            <v>1</v>
          </cell>
        </row>
        <row r="231">
          <cell r="B231">
            <v>1006004182</v>
          </cell>
          <cell r="C231">
            <v>1</v>
          </cell>
        </row>
        <row r="232">
          <cell r="B232">
            <v>1006004181</v>
          </cell>
          <cell r="C232">
            <v>1</v>
          </cell>
        </row>
        <row r="233">
          <cell r="B233">
            <v>1006004181</v>
          </cell>
          <cell r="C233">
            <v>1</v>
          </cell>
        </row>
        <row r="234">
          <cell r="B234">
            <v>1006004180</v>
          </cell>
          <cell r="C234">
            <v>1</v>
          </cell>
        </row>
        <row r="235">
          <cell r="B235">
            <v>1006004180</v>
          </cell>
          <cell r="C235">
            <v>1</v>
          </cell>
        </row>
        <row r="236">
          <cell r="B236">
            <v>1006004178</v>
          </cell>
          <cell r="C236">
            <v>1</v>
          </cell>
        </row>
        <row r="237">
          <cell r="B237">
            <v>1006004178</v>
          </cell>
          <cell r="C237">
            <v>1</v>
          </cell>
        </row>
        <row r="238">
          <cell r="B238">
            <v>1006004175</v>
          </cell>
          <cell r="C238">
            <v>1</v>
          </cell>
        </row>
        <row r="239">
          <cell r="B239">
            <v>1006004175</v>
          </cell>
          <cell r="C239">
            <v>1</v>
          </cell>
        </row>
        <row r="240">
          <cell r="B240">
            <v>1006004173</v>
          </cell>
          <cell r="C240">
            <v>1</v>
          </cell>
        </row>
        <row r="241">
          <cell r="B241">
            <v>1006004173</v>
          </cell>
          <cell r="C241">
            <v>1</v>
          </cell>
        </row>
        <row r="242">
          <cell r="B242">
            <v>1006004172</v>
          </cell>
          <cell r="C242">
            <v>1</v>
          </cell>
        </row>
        <row r="243">
          <cell r="B243">
            <v>1006004172</v>
          </cell>
          <cell r="C243">
            <v>1</v>
          </cell>
        </row>
        <row r="244">
          <cell r="B244">
            <v>1006004123</v>
          </cell>
          <cell r="C244">
            <v>1</v>
          </cell>
        </row>
        <row r="245">
          <cell r="B245">
            <v>1006004123</v>
          </cell>
          <cell r="C245">
            <v>1</v>
          </cell>
        </row>
        <row r="246">
          <cell r="B246">
            <v>1006004118</v>
          </cell>
          <cell r="C246">
            <v>1</v>
          </cell>
        </row>
        <row r="247">
          <cell r="B247">
            <v>1006004118</v>
          </cell>
          <cell r="C247">
            <v>1</v>
          </cell>
        </row>
        <row r="248">
          <cell r="B248">
            <v>1006004117</v>
          </cell>
          <cell r="C248">
            <v>1</v>
          </cell>
        </row>
        <row r="249">
          <cell r="B249">
            <v>1006004117</v>
          </cell>
          <cell r="C249">
            <v>1</v>
          </cell>
        </row>
        <row r="250">
          <cell r="B250">
            <v>1006004116</v>
          </cell>
          <cell r="C250">
            <v>1</v>
          </cell>
        </row>
        <row r="251">
          <cell r="B251">
            <v>1006004116</v>
          </cell>
          <cell r="C251">
            <v>1</v>
          </cell>
        </row>
        <row r="252">
          <cell r="B252">
            <v>1006004115</v>
          </cell>
          <cell r="C252">
            <v>1</v>
          </cell>
        </row>
        <row r="253">
          <cell r="B253">
            <v>1006004115</v>
          </cell>
          <cell r="C253">
            <v>1</v>
          </cell>
        </row>
        <row r="254">
          <cell r="B254">
            <v>1006004114</v>
          </cell>
          <cell r="C254">
            <v>1</v>
          </cell>
        </row>
        <row r="255">
          <cell r="B255">
            <v>1006004114</v>
          </cell>
          <cell r="C255">
            <v>1</v>
          </cell>
        </row>
        <row r="256">
          <cell r="B256">
            <v>1006004113</v>
          </cell>
          <cell r="C256">
            <v>1</v>
          </cell>
        </row>
        <row r="257">
          <cell r="B257">
            <v>1006004113</v>
          </cell>
          <cell r="C257">
            <v>1</v>
          </cell>
        </row>
        <row r="258">
          <cell r="B258">
            <v>1006004112</v>
          </cell>
          <cell r="C258">
            <v>1</v>
          </cell>
        </row>
        <row r="259">
          <cell r="B259">
            <v>1006004112</v>
          </cell>
          <cell r="C259">
            <v>1</v>
          </cell>
        </row>
        <row r="260">
          <cell r="B260">
            <v>1006004108</v>
          </cell>
          <cell r="C260">
            <v>1</v>
          </cell>
        </row>
        <row r="261">
          <cell r="B261">
            <v>1006004108</v>
          </cell>
          <cell r="C261">
            <v>1</v>
          </cell>
        </row>
        <row r="262">
          <cell r="B262">
            <v>1006004105</v>
          </cell>
          <cell r="C262">
            <v>1</v>
          </cell>
        </row>
        <row r="263">
          <cell r="B263">
            <v>1006004105</v>
          </cell>
          <cell r="C263">
            <v>1</v>
          </cell>
        </row>
        <row r="264">
          <cell r="B264">
            <v>1006004104</v>
          </cell>
          <cell r="C264">
            <v>1</v>
          </cell>
        </row>
        <row r="265">
          <cell r="B265">
            <v>1006004104</v>
          </cell>
          <cell r="C265">
            <v>1</v>
          </cell>
        </row>
        <row r="266">
          <cell r="B266">
            <v>1006004099</v>
          </cell>
          <cell r="C266">
            <v>1</v>
          </cell>
        </row>
        <row r="267">
          <cell r="B267">
            <v>1006004099</v>
          </cell>
          <cell r="C267">
            <v>1</v>
          </cell>
        </row>
        <row r="268">
          <cell r="B268">
            <v>1006004098</v>
          </cell>
          <cell r="C268">
            <v>1</v>
          </cell>
        </row>
        <row r="269">
          <cell r="B269">
            <v>1006004098</v>
          </cell>
          <cell r="C269">
            <v>1</v>
          </cell>
        </row>
        <row r="270">
          <cell r="B270">
            <v>1006004097</v>
          </cell>
          <cell r="C270">
            <v>1</v>
          </cell>
        </row>
        <row r="271">
          <cell r="B271">
            <v>1006004097</v>
          </cell>
          <cell r="C271">
            <v>1</v>
          </cell>
        </row>
        <row r="272">
          <cell r="B272">
            <v>1006004096</v>
          </cell>
          <cell r="C272">
            <v>1</v>
          </cell>
        </row>
        <row r="273">
          <cell r="B273">
            <v>1006004096</v>
          </cell>
          <cell r="C273">
            <v>1</v>
          </cell>
        </row>
        <row r="274">
          <cell r="B274">
            <v>1006004079</v>
          </cell>
          <cell r="C274">
            <v>1</v>
          </cell>
        </row>
        <row r="275">
          <cell r="B275">
            <v>1006004079</v>
          </cell>
          <cell r="C275">
            <v>1</v>
          </cell>
        </row>
        <row r="276">
          <cell r="B276">
            <v>1006004078</v>
          </cell>
          <cell r="C276">
            <v>1</v>
          </cell>
        </row>
        <row r="277">
          <cell r="B277">
            <v>1006004078</v>
          </cell>
          <cell r="C277">
            <v>1</v>
          </cell>
        </row>
        <row r="278">
          <cell r="B278">
            <v>1006004069</v>
          </cell>
          <cell r="C278">
            <v>1</v>
          </cell>
        </row>
        <row r="279">
          <cell r="B279">
            <v>1006004069</v>
          </cell>
          <cell r="C279">
            <v>1</v>
          </cell>
        </row>
        <row r="280">
          <cell r="B280">
            <v>1006004049</v>
          </cell>
          <cell r="C280">
            <v>1</v>
          </cell>
        </row>
        <row r="281">
          <cell r="B281">
            <v>1006004049</v>
          </cell>
          <cell r="C281">
            <v>1</v>
          </cell>
        </row>
        <row r="282">
          <cell r="B282">
            <v>1006004042</v>
          </cell>
          <cell r="C282">
            <v>1</v>
          </cell>
        </row>
        <row r="283">
          <cell r="B283">
            <v>1006004042</v>
          </cell>
          <cell r="C283">
            <v>1</v>
          </cell>
        </row>
        <row r="284">
          <cell r="B284">
            <v>1006004036</v>
          </cell>
          <cell r="C284">
            <v>1</v>
          </cell>
        </row>
        <row r="285">
          <cell r="B285">
            <v>1006004036</v>
          </cell>
          <cell r="C285">
            <v>1</v>
          </cell>
        </row>
        <row r="286">
          <cell r="B286">
            <v>1006004035</v>
          </cell>
          <cell r="C286">
            <v>1</v>
          </cell>
        </row>
        <row r="287">
          <cell r="B287">
            <v>1006004035</v>
          </cell>
          <cell r="C287">
            <v>1</v>
          </cell>
        </row>
        <row r="288">
          <cell r="B288">
            <v>1006004033</v>
          </cell>
          <cell r="C288">
            <v>1</v>
          </cell>
        </row>
        <row r="289">
          <cell r="B289">
            <v>1006004033</v>
          </cell>
          <cell r="C289">
            <v>1</v>
          </cell>
        </row>
        <row r="290">
          <cell r="B290">
            <v>1006004032</v>
          </cell>
          <cell r="C290">
            <v>1</v>
          </cell>
        </row>
        <row r="291">
          <cell r="B291">
            <v>1006004032</v>
          </cell>
          <cell r="C291">
            <v>1</v>
          </cell>
        </row>
        <row r="292">
          <cell r="B292">
            <v>1006004031</v>
          </cell>
          <cell r="C292">
            <v>1</v>
          </cell>
        </row>
        <row r="293">
          <cell r="B293">
            <v>1006004031</v>
          </cell>
          <cell r="C293">
            <v>1</v>
          </cell>
        </row>
        <row r="294">
          <cell r="B294">
            <v>1006004030</v>
          </cell>
          <cell r="C294">
            <v>1</v>
          </cell>
        </row>
        <row r="295">
          <cell r="B295">
            <v>1006004030</v>
          </cell>
          <cell r="C295">
            <v>1</v>
          </cell>
        </row>
        <row r="296">
          <cell r="B296">
            <v>1006004029</v>
          </cell>
          <cell r="C296">
            <v>1</v>
          </cell>
        </row>
        <row r="297">
          <cell r="B297">
            <v>1006004029</v>
          </cell>
          <cell r="C297">
            <v>1</v>
          </cell>
        </row>
        <row r="298">
          <cell r="B298">
            <v>1006004028</v>
          </cell>
          <cell r="C298">
            <v>1</v>
          </cell>
        </row>
        <row r="299">
          <cell r="B299">
            <v>1006004028</v>
          </cell>
          <cell r="C299">
            <v>1</v>
          </cell>
        </row>
        <row r="300">
          <cell r="B300">
            <v>1006004027</v>
          </cell>
          <cell r="C300">
            <v>1</v>
          </cell>
        </row>
        <row r="301">
          <cell r="B301">
            <v>1006004027</v>
          </cell>
          <cell r="C301">
            <v>1</v>
          </cell>
        </row>
        <row r="302">
          <cell r="B302">
            <v>1006004026</v>
          </cell>
          <cell r="C302">
            <v>1</v>
          </cell>
        </row>
        <row r="303">
          <cell r="B303">
            <v>1006004026</v>
          </cell>
          <cell r="C303">
            <v>1</v>
          </cell>
        </row>
        <row r="304">
          <cell r="B304">
            <v>1006004025</v>
          </cell>
          <cell r="C304">
            <v>1</v>
          </cell>
        </row>
        <row r="305">
          <cell r="B305">
            <v>1006004025</v>
          </cell>
          <cell r="C305">
            <v>1</v>
          </cell>
        </row>
        <row r="306">
          <cell r="B306">
            <v>1006004024</v>
          </cell>
          <cell r="C306">
            <v>1</v>
          </cell>
        </row>
        <row r="307">
          <cell r="B307">
            <v>1006004024</v>
          </cell>
          <cell r="C307">
            <v>1</v>
          </cell>
        </row>
        <row r="308">
          <cell r="B308">
            <v>1006003999</v>
          </cell>
          <cell r="C308">
            <v>1</v>
          </cell>
        </row>
        <row r="309">
          <cell r="B309">
            <v>1006003999</v>
          </cell>
          <cell r="C309">
            <v>1</v>
          </cell>
        </row>
        <row r="310">
          <cell r="B310">
            <v>1006003972</v>
          </cell>
          <cell r="C310">
            <v>1</v>
          </cell>
        </row>
        <row r="311">
          <cell r="B311">
            <v>1006003972</v>
          </cell>
          <cell r="C311">
            <v>1</v>
          </cell>
        </row>
        <row r="312">
          <cell r="B312">
            <v>1006003944</v>
          </cell>
          <cell r="C312">
            <v>1</v>
          </cell>
        </row>
        <row r="313">
          <cell r="B313">
            <v>1006003944</v>
          </cell>
          <cell r="C313">
            <v>1</v>
          </cell>
        </row>
        <row r="314">
          <cell r="B314">
            <v>1006003943</v>
          </cell>
          <cell r="C314">
            <v>1</v>
          </cell>
        </row>
        <row r="315">
          <cell r="B315">
            <v>1006003943</v>
          </cell>
          <cell r="C315">
            <v>1</v>
          </cell>
        </row>
        <row r="316">
          <cell r="B316">
            <v>1006003941</v>
          </cell>
          <cell r="C316">
            <v>1</v>
          </cell>
        </row>
        <row r="317">
          <cell r="B317">
            <v>1006003941</v>
          </cell>
          <cell r="C317">
            <v>1</v>
          </cell>
        </row>
        <row r="318">
          <cell r="B318">
            <v>1006003939</v>
          </cell>
          <cell r="C318">
            <v>1</v>
          </cell>
        </row>
        <row r="319">
          <cell r="B319">
            <v>1006003939</v>
          </cell>
          <cell r="C319">
            <v>1</v>
          </cell>
        </row>
        <row r="320">
          <cell r="B320">
            <v>1006003922</v>
          </cell>
          <cell r="C320">
            <v>1</v>
          </cell>
        </row>
        <row r="321">
          <cell r="B321">
            <v>1006003922</v>
          </cell>
          <cell r="C321">
            <v>1</v>
          </cell>
        </row>
        <row r="322">
          <cell r="B322">
            <v>1006003915</v>
          </cell>
          <cell r="C322">
            <v>1</v>
          </cell>
        </row>
        <row r="323">
          <cell r="B323">
            <v>1006003915</v>
          </cell>
          <cell r="C323">
            <v>1</v>
          </cell>
        </row>
        <row r="324">
          <cell r="B324">
            <v>1006003903</v>
          </cell>
          <cell r="C324">
            <v>1</v>
          </cell>
        </row>
        <row r="325">
          <cell r="B325">
            <v>1006003903</v>
          </cell>
          <cell r="C325">
            <v>1</v>
          </cell>
        </row>
        <row r="326">
          <cell r="B326">
            <v>1006003836</v>
          </cell>
          <cell r="C326">
            <v>1</v>
          </cell>
        </row>
        <row r="327">
          <cell r="B327">
            <v>1006003836</v>
          </cell>
          <cell r="C327">
            <v>1</v>
          </cell>
        </row>
        <row r="328">
          <cell r="B328">
            <v>1006003831</v>
          </cell>
          <cell r="C328">
            <v>1</v>
          </cell>
        </row>
        <row r="329">
          <cell r="B329">
            <v>1006003831</v>
          </cell>
          <cell r="C329">
            <v>1</v>
          </cell>
        </row>
        <row r="330">
          <cell r="B330">
            <v>1006003799</v>
          </cell>
          <cell r="C330">
            <v>1</v>
          </cell>
        </row>
        <row r="331">
          <cell r="B331">
            <v>1006003799</v>
          </cell>
          <cell r="C331">
            <v>1</v>
          </cell>
        </row>
        <row r="332">
          <cell r="B332">
            <v>1006003768</v>
          </cell>
          <cell r="C332">
            <v>1</v>
          </cell>
        </row>
        <row r="333">
          <cell r="B333">
            <v>1006003768</v>
          </cell>
          <cell r="C333">
            <v>1</v>
          </cell>
        </row>
        <row r="334">
          <cell r="B334">
            <v>1006003713</v>
          </cell>
          <cell r="C334">
            <v>1</v>
          </cell>
        </row>
        <row r="335">
          <cell r="B335">
            <v>1006003713</v>
          </cell>
          <cell r="C335">
            <v>1</v>
          </cell>
        </row>
        <row r="336">
          <cell r="B336">
            <v>1006003674</v>
          </cell>
          <cell r="C336">
            <v>1</v>
          </cell>
        </row>
        <row r="337">
          <cell r="B337">
            <v>1006003674</v>
          </cell>
          <cell r="C337">
            <v>1</v>
          </cell>
        </row>
        <row r="338">
          <cell r="B338">
            <v>1006003551</v>
          </cell>
          <cell r="C338">
            <v>1</v>
          </cell>
        </row>
        <row r="339">
          <cell r="B339">
            <v>1006003551</v>
          </cell>
          <cell r="C339">
            <v>1</v>
          </cell>
        </row>
        <row r="340">
          <cell r="B340">
            <v>1006003506</v>
          </cell>
          <cell r="C340">
            <v>1</v>
          </cell>
        </row>
        <row r="341">
          <cell r="B341">
            <v>1006003506</v>
          </cell>
          <cell r="C341">
            <v>1</v>
          </cell>
        </row>
        <row r="342">
          <cell r="B342">
            <v>1006003505</v>
          </cell>
          <cell r="C342">
            <v>1</v>
          </cell>
        </row>
        <row r="343">
          <cell r="B343">
            <v>1006003505</v>
          </cell>
          <cell r="C343">
            <v>1</v>
          </cell>
        </row>
        <row r="344">
          <cell r="B344">
            <v>1006003503</v>
          </cell>
          <cell r="C344">
            <v>1</v>
          </cell>
        </row>
        <row r="345">
          <cell r="B345">
            <v>1006003503</v>
          </cell>
          <cell r="C345">
            <v>1</v>
          </cell>
        </row>
        <row r="346">
          <cell r="B346">
            <v>1006003479</v>
          </cell>
          <cell r="C346">
            <v>1</v>
          </cell>
        </row>
        <row r="347">
          <cell r="B347">
            <v>1006003479</v>
          </cell>
          <cell r="C347">
            <v>1</v>
          </cell>
        </row>
        <row r="348">
          <cell r="B348">
            <v>1006003439</v>
          </cell>
          <cell r="C348">
            <v>1</v>
          </cell>
        </row>
        <row r="349">
          <cell r="B349">
            <v>1006003439</v>
          </cell>
          <cell r="C349">
            <v>1</v>
          </cell>
        </row>
        <row r="350">
          <cell r="B350">
            <v>1006003414</v>
          </cell>
          <cell r="C350">
            <v>1</v>
          </cell>
        </row>
        <row r="351">
          <cell r="B351">
            <v>1006003414</v>
          </cell>
          <cell r="C351">
            <v>1</v>
          </cell>
        </row>
        <row r="352">
          <cell r="B352">
            <v>1006003412</v>
          </cell>
          <cell r="C352">
            <v>1</v>
          </cell>
        </row>
        <row r="353">
          <cell r="B353">
            <v>1006003412</v>
          </cell>
          <cell r="C353">
            <v>1</v>
          </cell>
        </row>
        <row r="354">
          <cell r="B354">
            <v>1006003341</v>
          </cell>
          <cell r="C354">
            <v>1</v>
          </cell>
        </row>
        <row r="355">
          <cell r="B355">
            <v>1006003341</v>
          </cell>
          <cell r="C355">
            <v>1</v>
          </cell>
        </row>
        <row r="356">
          <cell r="B356">
            <v>1006003313</v>
          </cell>
          <cell r="C356">
            <v>1</v>
          </cell>
        </row>
        <row r="357">
          <cell r="B357">
            <v>1006003313</v>
          </cell>
          <cell r="C357">
            <v>1</v>
          </cell>
        </row>
        <row r="358">
          <cell r="B358">
            <v>1006003287</v>
          </cell>
          <cell r="C358">
            <v>1</v>
          </cell>
        </row>
        <row r="359">
          <cell r="B359">
            <v>1006003287</v>
          </cell>
          <cell r="C359">
            <v>1</v>
          </cell>
        </row>
        <row r="360">
          <cell r="B360">
            <v>1006003174</v>
          </cell>
          <cell r="C360">
            <v>1</v>
          </cell>
        </row>
        <row r="361">
          <cell r="B361">
            <v>1006003174</v>
          </cell>
          <cell r="C361">
            <v>1</v>
          </cell>
        </row>
        <row r="362">
          <cell r="B362">
            <v>1006003172</v>
          </cell>
          <cell r="C362">
            <v>1</v>
          </cell>
        </row>
        <row r="363">
          <cell r="B363">
            <v>1006003172</v>
          </cell>
          <cell r="C363">
            <v>1</v>
          </cell>
        </row>
        <row r="364">
          <cell r="B364">
            <v>1006003074</v>
          </cell>
          <cell r="C364">
            <v>1</v>
          </cell>
        </row>
        <row r="365">
          <cell r="B365">
            <v>1006003074</v>
          </cell>
          <cell r="C365">
            <v>1</v>
          </cell>
        </row>
        <row r="366">
          <cell r="B366">
            <v>1006002745</v>
          </cell>
          <cell r="C366">
            <v>1</v>
          </cell>
        </row>
        <row r="367">
          <cell r="B367">
            <v>1006002745</v>
          </cell>
          <cell r="C367">
            <v>1</v>
          </cell>
        </row>
        <row r="368">
          <cell r="B368">
            <v>1006002715</v>
          </cell>
          <cell r="C368">
            <v>1</v>
          </cell>
        </row>
        <row r="369">
          <cell r="B369">
            <v>1006002715</v>
          </cell>
          <cell r="C369">
            <v>1</v>
          </cell>
        </row>
        <row r="370">
          <cell r="B370">
            <v>1006002679</v>
          </cell>
          <cell r="C370">
            <v>1</v>
          </cell>
        </row>
        <row r="371">
          <cell r="B371">
            <v>1006002679</v>
          </cell>
          <cell r="C371">
            <v>1</v>
          </cell>
        </row>
        <row r="372">
          <cell r="B372">
            <v>1006002676</v>
          </cell>
          <cell r="C372">
            <v>1</v>
          </cell>
        </row>
        <row r="373">
          <cell r="B373">
            <v>1006002676</v>
          </cell>
          <cell r="C373">
            <v>1</v>
          </cell>
        </row>
        <row r="374">
          <cell r="B374">
            <v>1006002652</v>
          </cell>
          <cell r="C374">
            <v>1</v>
          </cell>
        </row>
        <row r="375">
          <cell r="B375">
            <v>1006002652</v>
          </cell>
          <cell r="C375">
            <v>1</v>
          </cell>
        </row>
        <row r="376">
          <cell r="B376">
            <v>1006002636</v>
          </cell>
          <cell r="C376">
            <v>1</v>
          </cell>
        </row>
        <row r="377">
          <cell r="B377">
            <v>1006002636</v>
          </cell>
          <cell r="C377">
            <v>1</v>
          </cell>
        </row>
        <row r="378">
          <cell r="B378">
            <v>1006002603</v>
          </cell>
          <cell r="C378">
            <v>1</v>
          </cell>
        </row>
        <row r="379">
          <cell r="B379">
            <v>1006002603</v>
          </cell>
          <cell r="C379">
            <v>1</v>
          </cell>
        </row>
        <row r="380">
          <cell r="B380">
            <v>1006004639</v>
          </cell>
          <cell r="C380">
            <v>1</v>
          </cell>
        </row>
        <row r="381">
          <cell r="B381">
            <v>1006004639</v>
          </cell>
          <cell r="C381">
            <v>1</v>
          </cell>
        </row>
        <row r="382">
          <cell r="B382">
            <v>1006004627</v>
          </cell>
          <cell r="C382">
            <v>1</v>
          </cell>
        </row>
        <row r="383">
          <cell r="B383">
            <v>1006004627</v>
          </cell>
          <cell r="C383">
            <v>1</v>
          </cell>
        </row>
        <row r="384">
          <cell r="B384">
            <v>1006004229</v>
          </cell>
          <cell r="C384">
            <v>1</v>
          </cell>
        </row>
        <row r="385">
          <cell r="B385">
            <v>1006004229</v>
          </cell>
          <cell r="C385">
            <v>1</v>
          </cell>
        </row>
        <row r="386">
          <cell r="B386">
            <v>1006004228</v>
          </cell>
          <cell r="C386">
            <v>1</v>
          </cell>
        </row>
        <row r="387">
          <cell r="B387">
            <v>1006004228</v>
          </cell>
          <cell r="C387">
            <v>1</v>
          </cell>
        </row>
        <row r="388">
          <cell r="B388">
            <v>1006004154</v>
          </cell>
          <cell r="C388">
            <v>1</v>
          </cell>
        </row>
        <row r="389">
          <cell r="B389">
            <v>1006004154</v>
          </cell>
          <cell r="C389">
            <v>1</v>
          </cell>
        </row>
        <row r="390">
          <cell r="B390">
            <v>1006004111</v>
          </cell>
          <cell r="C390">
            <v>1</v>
          </cell>
        </row>
        <row r="391">
          <cell r="B391">
            <v>1006004111</v>
          </cell>
          <cell r="C391">
            <v>1</v>
          </cell>
        </row>
        <row r="392">
          <cell r="B392">
            <v>1006004109</v>
          </cell>
          <cell r="C392">
            <v>1</v>
          </cell>
        </row>
        <row r="393">
          <cell r="B393">
            <v>1006004109</v>
          </cell>
          <cell r="C393">
            <v>1</v>
          </cell>
        </row>
        <row r="394">
          <cell r="B394">
            <v>1006004051</v>
          </cell>
          <cell r="C394">
            <v>1</v>
          </cell>
        </row>
        <row r="395">
          <cell r="B395">
            <v>1006004051</v>
          </cell>
          <cell r="C395">
            <v>1</v>
          </cell>
        </row>
        <row r="396">
          <cell r="B396">
            <v>1006004021</v>
          </cell>
          <cell r="C396">
            <v>1</v>
          </cell>
        </row>
        <row r="397">
          <cell r="B397">
            <v>1006004021</v>
          </cell>
          <cell r="C397">
            <v>1</v>
          </cell>
        </row>
        <row r="398">
          <cell r="B398">
            <v>1006004020</v>
          </cell>
          <cell r="C398">
            <v>1</v>
          </cell>
        </row>
        <row r="399">
          <cell r="B399">
            <v>1006004020</v>
          </cell>
          <cell r="C399">
            <v>1</v>
          </cell>
        </row>
        <row r="400">
          <cell r="B400">
            <v>1006003971</v>
          </cell>
          <cell r="C400">
            <v>1</v>
          </cell>
        </row>
        <row r="401">
          <cell r="B401">
            <v>1006003971</v>
          </cell>
          <cell r="C401">
            <v>1</v>
          </cell>
        </row>
        <row r="402">
          <cell r="B402">
            <v>1006003965</v>
          </cell>
          <cell r="C402">
            <v>1</v>
          </cell>
        </row>
        <row r="403">
          <cell r="B403">
            <v>1006003965</v>
          </cell>
          <cell r="C403">
            <v>1</v>
          </cell>
        </row>
        <row r="404">
          <cell r="B404">
            <v>1006003962</v>
          </cell>
          <cell r="C404">
            <v>1</v>
          </cell>
        </row>
        <row r="405">
          <cell r="B405">
            <v>1006003962</v>
          </cell>
          <cell r="C405">
            <v>1</v>
          </cell>
        </row>
        <row r="406">
          <cell r="B406">
            <v>1006003960</v>
          </cell>
          <cell r="C406">
            <v>1</v>
          </cell>
        </row>
        <row r="407">
          <cell r="B407">
            <v>1006003960</v>
          </cell>
          <cell r="C407">
            <v>1</v>
          </cell>
        </row>
        <row r="408">
          <cell r="B408">
            <v>1006003958</v>
          </cell>
          <cell r="C408">
            <v>1</v>
          </cell>
        </row>
        <row r="409">
          <cell r="B409">
            <v>1006003958</v>
          </cell>
          <cell r="C409">
            <v>1</v>
          </cell>
        </row>
        <row r="410">
          <cell r="B410">
            <v>1006003947</v>
          </cell>
          <cell r="C410">
            <v>1</v>
          </cell>
        </row>
        <row r="411">
          <cell r="B411">
            <v>1006003947</v>
          </cell>
          <cell r="C411">
            <v>1</v>
          </cell>
        </row>
        <row r="412">
          <cell r="B412">
            <v>1006003873</v>
          </cell>
          <cell r="C412">
            <v>1</v>
          </cell>
        </row>
        <row r="413">
          <cell r="B413">
            <v>1006003873</v>
          </cell>
          <cell r="C413">
            <v>1</v>
          </cell>
        </row>
        <row r="414">
          <cell r="B414">
            <v>1006003857</v>
          </cell>
          <cell r="C414">
            <v>1</v>
          </cell>
        </row>
        <row r="415">
          <cell r="B415">
            <v>1006003857</v>
          </cell>
          <cell r="C415">
            <v>1</v>
          </cell>
        </row>
        <row r="416">
          <cell r="B416">
            <v>1006003853</v>
          </cell>
          <cell r="C416">
            <v>1</v>
          </cell>
        </row>
        <row r="417">
          <cell r="B417">
            <v>1006003853</v>
          </cell>
          <cell r="C417">
            <v>1</v>
          </cell>
        </row>
        <row r="418">
          <cell r="B418">
            <v>1006003841</v>
          </cell>
          <cell r="C418">
            <v>1</v>
          </cell>
        </row>
        <row r="419">
          <cell r="B419">
            <v>1006003841</v>
          </cell>
          <cell r="C419">
            <v>1</v>
          </cell>
        </row>
        <row r="420">
          <cell r="B420">
            <v>1006003840</v>
          </cell>
          <cell r="C420">
            <v>1</v>
          </cell>
        </row>
        <row r="421">
          <cell r="B421">
            <v>1006003840</v>
          </cell>
          <cell r="C421">
            <v>1</v>
          </cell>
        </row>
        <row r="422">
          <cell r="B422">
            <v>1006003806</v>
          </cell>
          <cell r="C422">
            <v>1</v>
          </cell>
        </row>
        <row r="423">
          <cell r="B423">
            <v>1006003806</v>
          </cell>
          <cell r="C423">
            <v>1</v>
          </cell>
        </row>
        <row r="424">
          <cell r="B424">
            <v>1006003797</v>
          </cell>
          <cell r="C424">
            <v>1</v>
          </cell>
        </row>
        <row r="425">
          <cell r="B425">
            <v>1006003797</v>
          </cell>
          <cell r="C425">
            <v>1</v>
          </cell>
        </row>
        <row r="426">
          <cell r="B426">
            <v>1006003796</v>
          </cell>
          <cell r="C426">
            <v>1</v>
          </cell>
        </row>
        <row r="427">
          <cell r="B427">
            <v>1006003796</v>
          </cell>
          <cell r="C427">
            <v>1</v>
          </cell>
        </row>
        <row r="428">
          <cell r="B428">
            <v>1006003783</v>
          </cell>
          <cell r="C428">
            <v>1</v>
          </cell>
        </row>
        <row r="429">
          <cell r="B429">
            <v>1006003783</v>
          </cell>
          <cell r="C429">
            <v>1</v>
          </cell>
        </row>
        <row r="430">
          <cell r="B430">
            <v>1006003782</v>
          </cell>
          <cell r="C430">
            <v>1</v>
          </cell>
        </row>
        <row r="431">
          <cell r="B431">
            <v>1006003782</v>
          </cell>
          <cell r="C431">
            <v>1</v>
          </cell>
        </row>
        <row r="432">
          <cell r="B432">
            <v>1006003767</v>
          </cell>
          <cell r="C432">
            <v>1</v>
          </cell>
        </row>
        <row r="433">
          <cell r="B433">
            <v>1006003767</v>
          </cell>
          <cell r="C433">
            <v>1</v>
          </cell>
        </row>
        <row r="434">
          <cell r="B434">
            <v>1006003742</v>
          </cell>
          <cell r="C434">
            <v>1</v>
          </cell>
        </row>
        <row r="435">
          <cell r="B435">
            <v>1006003742</v>
          </cell>
          <cell r="C435">
            <v>1</v>
          </cell>
        </row>
        <row r="436">
          <cell r="B436">
            <v>1006003741</v>
          </cell>
          <cell r="C436">
            <v>1</v>
          </cell>
        </row>
        <row r="437">
          <cell r="B437">
            <v>1006003741</v>
          </cell>
          <cell r="C437">
            <v>1</v>
          </cell>
        </row>
        <row r="438">
          <cell r="B438">
            <v>1006003720</v>
          </cell>
          <cell r="C438">
            <v>1</v>
          </cell>
        </row>
        <row r="439">
          <cell r="B439">
            <v>1006003720</v>
          </cell>
          <cell r="C439">
            <v>1</v>
          </cell>
        </row>
        <row r="440">
          <cell r="B440">
            <v>1006003719</v>
          </cell>
          <cell r="C440">
            <v>1</v>
          </cell>
        </row>
        <row r="441">
          <cell r="B441">
            <v>1006003719</v>
          </cell>
          <cell r="C441">
            <v>1</v>
          </cell>
        </row>
        <row r="442">
          <cell r="B442">
            <v>1006003718</v>
          </cell>
          <cell r="C442">
            <v>1</v>
          </cell>
        </row>
        <row r="443">
          <cell r="B443">
            <v>1006003718</v>
          </cell>
          <cell r="C443">
            <v>1</v>
          </cell>
        </row>
        <row r="444">
          <cell r="B444">
            <v>1006003687</v>
          </cell>
          <cell r="C444">
            <v>1</v>
          </cell>
        </row>
        <row r="445">
          <cell r="B445">
            <v>1006003687</v>
          </cell>
          <cell r="C445">
            <v>1</v>
          </cell>
        </row>
        <row r="446">
          <cell r="B446">
            <v>1006003686</v>
          </cell>
          <cell r="C446">
            <v>1</v>
          </cell>
        </row>
        <row r="447">
          <cell r="B447">
            <v>1006003686</v>
          </cell>
          <cell r="C447">
            <v>1</v>
          </cell>
        </row>
        <row r="448">
          <cell r="B448">
            <v>1006003681</v>
          </cell>
          <cell r="C448">
            <v>1</v>
          </cell>
        </row>
        <row r="449">
          <cell r="B449">
            <v>1006003681</v>
          </cell>
          <cell r="C449">
            <v>1</v>
          </cell>
        </row>
        <row r="450">
          <cell r="B450">
            <v>1006003677</v>
          </cell>
          <cell r="C450">
            <v>1</v>
          </cell>
        </row>
        <row r="451">
          <cell r="B451">
            <v>1006003677</v>
          </cell>
          <cell r="C451">
            <v>1</v>
          </cell>
        </row>
        <row r="452">
          <cell r="B452">
            <v>1006003676</v>
          </cell>
          <cell r="C452">
            <v>1</v>
          </cell>
        </row>
        <row r="453">
          <cell r="B453">
            <v>1006003676</v>
          </cell>
          <cell r="C453">
            <v>1</v>
          </cell>
        </row>
        <row r="454">
          <cell r="B454">
            <v>1006003675</v>
          </cell>
          <cell r="C454">
            <v>1</v>
          </cell>
        </row>
        <row r="455">
          <cell r="B455">
            <v>1006003675</v>
          </cell>
          <cell r="C455">
            <v>1</v>
          </cell>
        </row>
        <row r="456">
          <cell r="B456">
            <v>1006003671</v>
          </cell>
          <cell r="C456">
            <v>1</v>
          </cell>
        </row>
        <row r="457">
          <cell r="B457">
            <v>1006003671</v>
          </cell>
          <cell r="C457">
            <v>1</v>
          </cell>
        </row>
        <row r="458">
          <cell r="B458">
            <v>1006003647</v>
          </cell>
          <cell r="C458">
            <v>1</v>
          </cell>
        </row>
        <row r="459">
          <cell r="B459">
            <v>1006003647</v>
          </cell>
          <cell r="C459">
            <v>1</v>
          </cell>
        </row>
        <row r="460">
          <cell r="B460">
            <v>1006003646</v>
          </cell>
          <cell r="C460">
            <v>1</v>
          </cell>
        </row>
        <row r="461">
          <cell r="B461">
            <v>1006003646</v>
          </cell>
          <cell r="C461">
            <v>1</v>
          </cell>
        </row>
        <row r="462">
          <cell r="B462">
            <v>1006003610</v>
          </cell>
          <cell r="C462">
            <v>1</v>
          </cell>
        </row>
        <row r="463">
          <cell r="B463">
            <v>1006003610</v>
          </cell>
          <cell r="C463">
            <v>1</v>
          </cell>
        </row>
        <row r="464">
          <cell r="B464">
            <v>1006003527</v>
          </cell>
          <cell r="C464">
            <v>1</v>
          </cell>
        </row>
        <row r="465">
          <cell r="B465">
            <v>1006003527</v>
          </cell>
          <cell r="C465">
            <v>1</v>
          </cell>
        </row>
        <row r="466">
          <cell r="B466">
            <v>1006003520</v>
          </cell>
          <cell r="C466">
            <v>1</v>
          </cell>
        </row>
        <row r="467">
          <cell r="B467">
            <v>1006003520</v>
          </cell>
          <cell r="C467">
            <v>1</v>
          </cell>
        </row>
        <row r="468">
          <cell r="B468">
            <v>1006003502</v>
          </cell>
          <cell r="C468">
            <v>1</v>
          </cell>
        </row>
        <row r="469">
          <cell r="B469">
            <v>1006003502</v>
          </cell>
          <cell r="C469">
            <v>1</v>
          </cell>
        </row>
        <row r="470">
          <cell r="B470">
            <v>1006003487</v>
          </cell>
          <cell r="C470">
            <v>1</v>
          </cell>
        </row>
        <row r="471">
          <cell r="B471">
            <v>1006003487</v>
          </cell>
          <cell r="C471">
            <v>1</v>
          </cell>
        </row>
        <row r="472">
          <cell r="B472">
            <v>1006003415</v>
          </cell>
          <cell r="C472">
            <v>1</v>
          </cell>
        </row>
        <row r="473">
          <cell r="B473">
            <v>1006003415</v>
          </cell>
          <cell r="C473">
            <v>1</v>
          </cell>
        </row>
        <row r="474">
          <cell r="B474">
            <v>1006003400</v>
          </cell>
          <cell r="C474">
            <v>1</v>
          </cell>
        </row>
        <row r="475">
          <cell r="B475">
            <v>1006003400</v>
          </cell>
          <cell r="C475">
            <v>1</v>
          </cell>
        </row>
        <row r="476">
          <cell r="B476">
            <v>1006003399</v>
          </cell>
          <cell r="C476">
            <v>1</v>
          </cell>
        </row>
        <row r="477">
          <cell r="B477">
            <v>1006003399</v>
          </cell>
          <cell r="C477">
            <v>1</v>
          </cell>
        </row>
        <row r="478">
          <cell r="B478">
            <v>1006003395</v>
          </cell>
          <cell r="C478">
            <v>1</v>
          </cell>
        </row>
        <row r="479">
          <cell r="B479">
            <v>1006003395</v>
          </cell>
          <cell r="C479">
            <v>1</v>
          </cell>
        </row>
        <row r="480">
          <cell r="B480">
            <v>1006003339</v>
          </cell>
          <cell r="C480">
            <v>1</v>
          </cell>
        </row>
        <row r="481">
          <cell r="B481">
            <v>1006003339</v>
          </cell>
          <cell r="C481">
            <v>1</v>
          </cell>
        </row>
        <row r="482">
          <cell r="B482">
            <v>1006003315</v>
          </cell>
          <cell r="C482">
            <v>1</v>
          </cell>
        </row>
        <row r="483">
          <cell r="B483">
            <v>1006003315</v>
          </cell>
          <cell r="C483">
            <v>1</v>
          </cell>
        </row>
        <row r="484">
          <cell r="B484">
            <v>1006003314</v>
          </cell>
          <cell r="C484">
            <v>1</v>
          </cell>
        </row>
        <row r="485">
          <cell r="B485">
            <v>1006003314</v>
          </cell>
          <cell r="C485">
            <v>1</v>
          </cell>
        </row>
        <row r="486">
          <cell r="B486">
            <v>1006003306</v>
          </cell>
          <cell r="C486">
            <v>1</v>
          </cell>
        </row>
        <row r="487">
          <cell r="B487">
            <v>1006003306</v>
          </cell>
          <cell r="C487">
            <v>1</v>
          </cell>
        </row>
        <row r="488">
          <cell r="B488">
            <v>1006003295</v>
          </cell>
          <cell r="C488">
            <v>1</v>
          </cell>
        </row>
        <row r="489">
          <cell r="B489">
            <v>1006003295</v>
          </cell>
          <cell r="C489">
            <v>1</v>
          </cell>
        </row>
        <row r="490">
          <cell r="B490">
            <v>1006003283</v>
          </cell>
          <cell r="C490">
            <v>1</v>
          </cell>
        </row>
        <row r="491">
          <cell r="B491">
            <v>1006003283</v>
          </cell>
          <cell r="C491">
            <v>1</v>
          </cell>
        </row>
        <row r="492">
          <cell r="B492">
            <v>1006003251</v>
          </cell>
          <cell r="C492">
            <v>1</v>
          </cell>
        </row>
        <row r="493">
          <cell r="B493">
            <v>1006003251</v>
          </cell>
          <cell r="C493">
            <v>1</v>
          </cell>
        </row>
        <row r="494">
          <cell r="B494">
            <v>1006003250</v>
          </cell>
          <cell r="C494">
            <v>1</v>
          </cell>
        </row>
        <row r="495">
          <cell r="B495">
            <v>1006003250</v>
          </cell>
          <cell r="C495">
            <v>1</v>
          </cell>
        </row>
        <row r="496">
          <cell r="B496">
            <v>1006003191</v>
          </cell>
          <cell r="C496">
            <v>1</v>
          </cell>
        </row>
        <row r="497">
          <cell r="B497">
            <v>1006003191</v>
          </cell>
          <cell r="C497">
            <v>1</v>
          </cell>
        </row>
        <row r="498">
          <cell r="B498">
            <v>1006003179</v>
          </cell>
          <cell r="C498">
            <v>1</v>
          </cell>
        </row>
        <row r="499">
          <cell r="B499">
            <v>1006003179</v>
          </cell>
          <cell r="C499">
            <v>1</v>
          </cell>
        </row>
        <row r="500">
          <cell r="B500">
            <v>1006003143</v>
          </cell>
          <cell r="C500">
            <v>1</v>
          </cell>
        </row>
        <row r="501">
          <cell r="B501">
            <v>1006003143</v>
          </cell>
          <cell r="C501">
            <v>1</v>
          </cell>
        </row>
        <row r="502">
          <cell r="B502">
            <v>1006003052</v>
          </cell>
          <cell r="C502">
            <v>1</v>
          </cell>
        </row>
        <row r="503">
          <cell r="B503">
            <v>1006003052</v>
          </cell>
          <cell r="C503">
            <v>1</v>
          </cell>
        </row>
        <row r="504">
          <cell r="B504">
            <v>1006002732</v>
          </cell>
          <cell r="C504">
            <v>1</v>
          </cell>
        </row>
        <row r="505">
          <cell r="B505">
            <v>1006002732</v>
          </cell>
          <cell r="C505">
            <v>1</v>
          </cell>
        </row>
        <row r="506">
          <cell r="B506">
            <v>1006002692</v>
          </cell>
          <cell r="C506">
            <v>1</v>
          </cell>
        </row>
        <row r="507">
          <cell r="B507">
            <v>1006002692</v>
          </cell>
          <cell r="C507">
            <v>1</v>
          </cell>
        </row>
        <row r="508">
          <cell r="B508">
            <v>1006002630</v>
          </cell>
          <cell r="C508">
            <v>1</v>
          </cell>
        </row>
        <row r="509">
          <cell r="B509">
            <v>1006002630</v>
          </cell>
          <cell r="C509">
            <v>1</v>
          </cell>
        </row>
      </sheetData>
      <sheetData sheetId="1"/>
      <sheetData sheetId="2"/>
      <sheetData sheetId="3"/>
      <sheetData sheetId="4">
        <row r="1">
          <cell r="B1" t="str">
            <v>AUD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Vägledning"/>
      <sheetName val="Data"/>
      <sheetName val="Diagram 1"/>
      <sheetName val="Diagram 2"/>
      <sheetName val="Diagram 3"/>
      <sheetName val="Diagram 4"/>
      <sheetName val="Diagram 5"/>
    </sheetNames>
    <sheetDataSet>
      <sheetData sheetId="0"/>
      <sheetData sheetId="1" refreshError="1"/>
      <sheetData sheetId="2"/>
      <sheetData sheetId="3"/>
      <sheetData sheetId="4"/>
      <sheetData sheetId="5"/>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Interbankspread"/>
      <sheetName val="D. Interbankspread"/>
      <sheetName val="Dollarfinansiering"/>
      <sheetName val="D. Dollarfinansiering"/>
      <sheetName val="Ägande säkerställda obl."/>
      <sheetName val="D. Ägande säkerställda obl."/>
      <sheetName val="RKGs Repofacilitet"/>
      <sheetName val="D. RGKs Repofacilitet"/>
      <sheetName val="Yieldpåverkan"/>
      <sheetName val="D. Yieldpåverkan"/>
      <sheetName val="Swaptionsvolatilitet"/>
      <sheetName val="D. Swaptionsvolatilitet"/>
      <sheetName val="Källor, sammanställ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curve slope"/>
      <sheetName val="Blad6"/>
      <sheetName val="Blad1"/>
    </sheetNames>
    <sheetDataSet>
      <sheetData sheetId="0" refreshError="1"/>
      <sheetData sheetId="1" refreshError="1"/>
      <sheetData sheetId="2">
        <row r="1">
          <cell r="A1" t="str">
            <v>Name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_interbspread"/>
      <sheetName val="Dia - MM"/>
      <sheetName val="USDfin"/>
      <sheetName val="Dia-USDfin"/>
      <sheetName val="SäkerObl"/>
      <sheetName val="Dia-säker"/>
      <sheetName val="RiskgäldFac"/>
      <sheetName val="Dia-RiskgFac"/>
      <sheetName val="Fickle"/>
      <sheetName val="Dia-Fickle"/>
      <sheetName val="MM kost"/>
      <sheetName val="Dia-MM1"/>
      <sheetName val="Dia-MM2"/>
      <sheetName val="Sam-data"/>
      <sheetName val="Sam-färg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8."/>
      <sheetName val="D28"/>
      <sheetName val="29."/>
      <sheetName val="D29"/>
    </sheetNames>
    <sheetDataSet>
      <sheetData sheetId="0">
        <row r="10">
          <cell r="A10" t="str">
            <v>AT</v>
          </cell>
          <cell r="B10">
            <v>-5.6885686918926597</v>
          </cell>
          <cell r="C10">
            <v>-2.7018343571305001</v>
          </cell>
        </row>
        <row r="11">
          <cell r="A11" t="str">
            <v>BE</v>
          </cell>
          <cell r="B11">
            <v>-5.4034624915764606</v>
          </cell>
          <cell r="C11">
            <v>-3.4307762576389997</v>
          </cell>
        </row>
        <row r="12">
          <cell r="A12" t="str">
            <v>DE</v>
          </cell>
          <cell r="B12">
            <v>-7.4842522921084287</v>
          </cell>
          <cell r="C12">
            <v>-6.0844984522105001</v>
          </cell>
        </row>
        <row r="13">
          <cell r="A13" t="str">
            <v>DK</v>
          </cell>
          <cell r="B13">
            <v>-5.8885503114042166</v>
          </cell>
          <cell r="C13">
            <v>-4.8481571022229986</v>
          </cell>
        </row>
        <row r="14">
          <cell r="A14" t="str">
            <v>ES</v>
          </cell>
          <cell r="B14">
            <v>-4.0833245842691763</v>
          </cell>
          <cell r="C14">
            <v>-1.8636609112270004</v>
          </cell>
        </row>
        <row r="15">
          <cell r="A15" t="str">
            <v>FI</v>
          </cell>
          <cell r="B15">
            <v>-7.2912664732482586</v>
          </cell>
          <cell r="C15">
            <v>-3.945450498525001</v>
          </cell>
        </row>
        <row r="16">
          <cell r="A16" t="str">
            <v>FR</v>
          </cell>
          <cell r="B16">
            <v>-5.8548318866021969</v>
          </cell>
          <cell r="C16">
            <v>-6.5113292085359991</v>
          </cell>
        </row>
        <row r="17">
          <cell r="A17" t="str">
            <v>GR</v>
          </cell>
          <cell r="B17">
            <v>-6.1100088741528724</v>
          </cell>
          <cell r="C17">
            <v>-2.0915904343930007</v>
          </cell>
        </row>
        <row r="18">
          <cell r="A18" t="str">
            <v>HU</v>
          </cell>
          <cell r="B18">
            <v>-5.1418036591589171</v>
          </cell>
          <cell r="C18">
            <v>-1.6881167889299997</v>
          </cell>
        </row>
        <row r="19">
          <cell r="A19" t="str">
            <v>IE</v>
          </cell>
          <cell r="B19">
            <v>-3.9238466344514555</v>
          </cell>
          <cell r="C19">
            <v>-3.5053364121610002</v>
          </cell>
        </row>
        <row r="20">
          <cell r="A20" t="str">
            <v>IT</v>
          </cell>
          <cell r="B20">
            <v>-7.3529736871527422</v>
          </cell>
          <cell r="C20">
            <v>-2.3348383957615004</v>
          </cell>
        </row>
        <row r="21">
          <cell r="A21" t="str">
            <v>NL</v>
          </cell>
          <cell r="B21">
            <v>-5.5109263213722448</v>
          </cell>
          <cell r="C21">
            <v>-4.036421672902998</v>
          </cell>
        </row>
        <row r="22">
          <cell r="A22" t="str">
            <v>NO</v>
          </cell>
          <cell r="B22">
            <v>-4.2530074692138538</v>
          </cell>
          <cell r="C22">
            <v>0.11322593661300118</v>
          </cell>
        </row>
        <row r="23">
          <cell r="A23" t="str">
            <v>PL</v>
          </cell>
          <cell r="B23">
            <v>-5.658847467585371</v>
          </cell>
          <cell r="C23">
            <v>0.63868888605750085</v>
          </cell>
        </row>
        <row r="24">
          <cell r="A24" t="str">
            <v>PT</v>
          </cell>
          <cell r="B24">
            <v>-5.767281212692577</v>
          </cell>
          <cell r="C24">
            <v>-0.50879961030900056</v>
          </cell>
        </row>
        <row r="25">
          <cell r="A25" t="str">
            <v>RO</v>
          </cell>
          <cell r="B25">
            <v>-5.7515178647960745</v>
          </cell>
          <cell r="C25">
            <v>-7.2356014263319999</v>
          </cell>
        </row>
        <row r="26">
          <cell r="A26" t="str">
            <v>SE</v>
          </cell>
          <cell r="B26">
            <v>-8.0146053456241706</v>
          </cell>
          <cell r="C26">
            <v>-1.0713922072189992</v>
          </cell>
        </row>
        <row r="27">
          <cell r="A27" t="str">
            <v>EU/EES exkl. SE</v>
          </cell>
          <cell r="B27">
            <v>-6.045300735604398</v>
          </cell>
          <cell r="C27">
            <v>-4.0623288177869981</v>
          </cell>
        </row>
      </sheetData>
      <sheetData sheetId="1"/>
      <sheetData sheetId="2">
        <row r="7">
          <cell r="B7" t="str">
            <v>Svenska banker</v>
          </cell>
          <cell r="D7" t="str">
            <v>Övriga EU/EES-banker</v>
          </cell>
        </row>
        <row r="8">
          <cell r="B8" t="str">
            <v>Ej stressat</v>
          </cell>
          <cell r="C8" t="str">
            <v>Stressat</v>
          </cell>
          <cell r="D8" t="str">
            <v>Ej stressat</v>
          </cell>
          <cell r="E8" t="str">
            <v>Stressat</v>
          </cell>
        </row>
        <row r="9">
          <cell r="A9" t="str">
            <v>Räntenetto</v>
          </cell>
          <cell r="B9">
            <v>15.363035311447613</v>
          </cell>
          <cell r="C9">
            <v>14.487356772643311</v>
          </cell>
          <cell r="D9">
            <v>12.064101399592955</v>
          </cell>
          <cell r="E9">
            <v>10.356137018542947</v>
          </cell>
        </row>
        <row r="10">
          <cell r="A10" t="str">
            <v>Provisionsnetto</v>
          </cell>
          <cell r="B10">
            <v>4.6646100692891972</v>
          </cell>
          <cell r="C10">
            <v>3.5144662275773557</v>
          </cell>
          <cell r="D10">
            <v>5.8119567645216312</v>
          </cell>
          <cell r="E10">
            <v>4.6488525306350903</v>
          </cell>
        </row>
        <row r="11">
          <cell r="A11" t="str">
            <v>Tradingnetto</v>
          </cell>
          <cell r="B11">
            <v>1.5696567657306333</v>
          </cell>
          <cell r="C11">
            <v>0.87646605113637588</v>
          </cell>
          <cell r="D11">
            <v>1.991602564991438</v>
          </cell>
          <cell r="E11">
            <v>5.5096669082985869E-2</v>
          </cell>
        </row>
        <row r="12">
          <cell r="A12" t="str">
            <v>Övrigt</v>
          </cell>
          <cell r="B12">
            <v>0.80437163379473531</v>
          </cell>
          <cell r="C12">
            <v>0.11131726006060937</v>
          </cell>
          <cell r="D12">
            <v>0.6647128591655439</v>
          </cell>
          <cell r="E12">
            <v>0.78082257495681529</v>
          </cell>
        </row>
      </sheetData>
      <sheetData sheetId="3"/>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F366"/>
  <sheetViews>
    <sheetView zoomScale="90" zoomScaleNormal="90" workbookViewId="0">
      <selection activeCell="F50" sqref="F50"/>
    </sheetView>
  </sheetViews>
  <sheetFormatPr defaultRowHeight="15" x14ac:dyDescent="0.25"/>
  <cols>
    <col min="1" max="1" width="14.42578125" customWidth="1"/>
    <col min="2" max="2" width="42.5703125" customWidth="1"/>
    <col min="4" max="4" width="11.42578125" bestFit="1" customWidth="1"/>
    <col min="6" max="6" width="10.42578125" bestFit="1" customWidth="1"/>
  </cols>
  <sheetData>
    <row r="1" spans="1:4" x14ac:dyDescent="0.25">
      <c r="A1" s="1" t="s">
        <v>0</v>
      </c>
      <c r="B1" t="s">
        <v>174</v>
      </c>
    </row>
    <row r="2" spans="1:4" x14ac:dyDescent="0.25">
      <c r="A2" s="1" t="s">
        <v>1</v>
      </c>
      <c r="B2" t="s">
        <v>32</v>
      </c>
    </row>
    <row r="3" spans="1:4" x14ac:dyDescent="0.25">
      <c r="A3" s="1" t="s">
        <v>3</v>
      </c>
      <c r="B3" t="s">
        <v>175</v>
      </c>
    </row>
    <row r="4" spans="1:4" x14ac:dyDescent="0.25">
      <c r="A4" s="1" t="s">
        <v>2</v>
      </c>
      <c r="B4" t="s">
        <v>65</v>
      </c>
    </row>
    <row r="8" spans="1:4" x14ac:dyDescent="0.25">
      <c r="A8" s="39" t="s">
        <v>19</v>
      </c>
      <c r="B8" s="40" t="s">
        <v>33</v>
      </c>
    </row>
    <row r="9" spans="1:4" x14ac:dyDescent="0.25">
      <c r="A9" s="2">
        <v>35461</v>
      </c>
      <c r="B9" s="23">
        <v>26.79430816055774</v>
      </c>
    </row>
    <row r="10" spans="1:4" x14ac:dyDescent="0.25">
      <c r="A10" s="2">
        <v>35489</v>
      </c>
      <c r="B10" s="23">
        <v>35.159290372795837</v>
      </c>
    </row>
    <row r="11" spans="1:4" x14ac:dyDescent="0.25">
      <c r="A11" s="2">
        <v>35520</v>
      </c>
      <c r="B11" s="23">
        <v>30.291089986701476</v>
      </c>
    </row>
    <row r="12" spans="1:4" x14ac:dyDescent="0.25">
      <c r="A12" s="2">
        <v>35550</v>
      </c>
      <c r="B12" s="23">
        <v>32.086359566212316</v>
      </c>
    </row>
    <row r="13" spans="1:4" x14ac:dyDescent="0.25">
      <c r="A13" s="2">
        <v>35581</v>
      </c>
      <c r="B13" s="23">
        <v>33.638991328615568</v>
      </c>
    </row>
    <row r="14" spans="1:4" x14ac:dyDescent="0.25">
      <c r="A14" s="2">
        <v>35611</v>
      </c>
      <c r="B14" s="23">
        <v>34.366023799753798</v>
      </c>
    </row>
    <row r="15" spans="1:4" x14ac:dyDescent="0.25">
      <c r="A15" s="2">
        <v>35642</v>
      </c>
      <c r="B15" s="23">
        <v>30.627483737059258</v>
      </c>
    </row>
    <row r="16" spans="1:4" x14ac:dyDescent="0.25">
      <c r="A16" s="2">
        <v>35673</v>
      </c>
      <c r="B16" s="23">
        <v>27.38005526249686</v>
      </c>
      <c r="D16" s="1"/>
    </row>
    <row r="17" spans="1:2" x14ac:dyDescent="0.25">
      <c r="A17" s="2">
        <v>35703</v>
      </c>
      <c r="B17" s="23">
        <v>33.760158190455527</v>
      </c>
    </row>
    <row r="18" spans="1:2" x14ac:dyDescent="0.25">
      <c r="A18" s="2">
        <v>35734</v>
      </c>
      <c r="B18" s="23">
        <v>36.763057610401248</v>
      </c>
    </row>
    <row r="19" spans="1:2" x14ac:dyDescent="0.25">
      <c r="A19" s="2">
        <v>35764</v>
      </c>
      <c r="B19" s="23">
        <v>47.080533737106087</v>
      </c>
    </row>
    <row r="20" spans="1:2" x14ac:dyDescent="0.25">
      <c r="A20" s="2">
        <v>35795</v>
      </c>
      <c r="B20" s="23">
        <v>31.967174006393435</v>
      </c>
    </row>
    <row r="21" spans="1:2" x14ac:dyDescent="0.25">
      <c r="A21" s="2">
        <v>35826</v>
      </c>
      <c r="B21" s="23">
        <v>30.686002636723192</v>
      </c>
    </row>
    <row r="22" spans="1:2" x14ac:dyDescent="0.25">
      <c r="A22" s="2">
        <v>35854</v>
      </c>
      <c r="B22" s="23">
        <v>25.529681236877266</v>
      </c>
    </row>
    <row r="23" spans="1:2" x14ac:dyDescent="0.25">
      <c r="A23" s="2">
        <v>35885</v>
      </c>
      <c r="B23" s="23">
        <v>29.842414873974839</v>
      </c>
    </row>
    <row r="24" spans="1:2" x14ac:dyDescent="0.25">
      <c r="A24" s="2">
        <v>35915</v>
      </c>
      <c r="B24" s="23">
        <v>30.766466796918863</v>
      </c>
    </row>
    <row r="25" spans="1:2" x14ac:dyDescent="0.25">
      <c r="A25" s="2">
        <v>35946</v>
      </c>
      <c r="B25" s="23">
        <v>25.658569962367427</v>
      </c>
    </row>
    <row r="26" spans="1:2" x14ac:dyDescent="0.25">
      <c r="A26" s="2">
        <v>35976</v>
      </c>
      <c r="B26" s="23">
        <v>33.537315708094681</v>
      </c>
    </row>
    <row r="27" spans="1:2" x14ac:dyDescent="0.25">
      <c r="A27" s="2">
        <v>36007</v>
      </c>
      <c r="B27" s="23">
        <v>36.331247216557671</v>
      </c>
    </row>
    <row r="28" spans="1:2" x14ac:dyDescent="0.25">
      <c r="A28" s="2">
        <v>36038</v>
      </c>
      <c r="B28" s="23">
        <v>32.31396056760174</v>
      </c>
    </row>
    <row r="29" spans="1:2" x14ac:dyDescent="0.25">
      <c r="A29" s="2">
        <v>36068</v>
      </c>
      <c r="B29" s="23">
        <v>32.450704225352112</v>
      </c>
    </row>
    <row r="30" spans="1:2" x14ac:dyDescent="0.25">
      <c r="A30" s="2">
        <v>36099</v>
      </c>
      <c r="B30" s="23">
        <v>33.76769557123685</v>
      </c>
    </row>
    <row r="31" spans="1:2" x14ac:dyDescent="0.25">
      <c r="A31" s="2">
        <v>36129</v>
      </c>
      <c r="B31" s="23">
        <v>30.204670453520873</v>
      </c>
    </row>
    <row r="32" spans="1:2" x14ac:dyDescent="0.25">
      <c r="A32" s="2">
        <v>36160</v>
      </c>
      <c r="B32" s="23">
        <v>35.700210955792009</v>
      </c>
    </row>
    <row r="33" spans="1:6" x14ac:dyDescent="0.25">
      <c r="A33" s="2">
        <v>36191</v>
      </c>
      <c r="B33" s="23">
        <v>34.190779962826127</v>
      </c>
    </row>
    <row r="34" spans="1:6" x14ac:dyDescent="0.25">
      <c r="A34" s="2">
        <v>36219</v>
      </c>
      <c r="B34" s="23">
        <v>34.410532615200481</v>
      </c>
    </row>
    <row r="35" spans="1:6" x14ac:dyDescent="0.25">
      <c r="A35" s="2">
        <v>36250</v>
      </c>
      <c r="B35" s="23">
        <v>39.113428943937421</v>
      </c>
    </row>
    <row r="36" spans="1:6" x14ac:dyDescent="0.25">
      <c r="A36" s="2">
        <v>36280</v>
      </c>
      <c r="B36" s="23">
        <v>34.927216188201356</v>
      </c>
    </row>
    <row r="37" spans="1:6" x14ac:dyDescent="0.25">
      <c r="A37" s="2">
        <v>36311</v>
      </c>
      <c r="B37" s="23">
        <v>30.320595710527492</v>
      </c>
    </row>
    <row r="38" spans="1:6" x14ac:dyDescent="0.25">
      <c r="A38" s="2">
        <v>36341</v>
      </c>
      <c r="B38" s="23">
        <v>33.0491863062406</v>
      </c>
    </row>
    <row r="39" spans="1:6" x14ac:dyDescent="0.25">
      <c r="A39" s="2">
        <v>36372</v>
      </c>
      <c r="B39" s="23">
        <v>31.695721077654515</v>
      </c>
    </row>
    <row r="40" spans="1:6" x14ac:dyDescent="0.25">
      <c r="A40" s="2">
        <v>36403</v>
      </c>
      <c r="B40" s="23">
        <v>32.253474363231035</v>
      </c>
    </row>
    <row r="41" spans="1:6" x14ac:dyDescent="0.25">
      <c r="A41" s="2">
        <v>36433</v>
      </c>
      <c r="B41" s="23">
        <v>30.385190725504856</v>
      </c>
    </row>
    <row r="42" spans="1:6" x14ac:dyDescent="0.25">
      <c r="A42" s="2">
        <v>36464</v>
      </c>
      <c r="B42" s="23">
        <v>32.639738882088942</v>
      </c>
    </row>
    <row r="43" spans="1:6" x14ac:dyDescent="0.25">
      <c r="A43" s="2">
        <v>36494</v>
      </c>
      <c r="B43" s="23">
        <v>48.941955313866885</v>
      </c>
    </row>
    <row r="44" spans="1:6" x14ac:dyDescent="0.25">
      <c r="A44" s="2">
        <v>36525</v>
      </c>
      <c r="B44" s="23">
        <v>41.583539648583034</v>
      </c>
    </row>
    <row r="45" spans="1:6" x14ac:dyDescent="0.25">
      <c r="A45" s="2">
        <v>36556</v>
      </c>
      <c r="B45" s="23">
        <v>32.117348161641338</v>
      </c>
    </row>
    <row r="46" spans="1:6" x14ac:dyDescent="0.25">
      <c r="A46" s="2">
        <v>36585</v>
      </c>
      <c r="B46" s="23">
        <v>28.175856205975226</v>
      </c>
    </row>
    <row r="47" spans="1:6" x14ac:dyDescent="0.25">
      <c r="A47" s="2">
        <v>36616</v>
      </c>
      <c r="B47" s="23">
        <v>36.838506165486507</v>
      </c>
      <c r="D47" s="5"/>
    </row>
    <row r="48" spans="1:6" x14ac:dyDescent="0.25">
      <c r="A48" s="2">
        <v>36646</v>
      </c>
      <c r="B48" s="23">
        <v>35.281040065729059</v>
      </c>
      <c r="F48" s="5"/>
    </row>
    <row r="49" spans="1:2" x14ac:dyDescent="0.25">
      <c r="A49" s="2">
        <v>36677</v>
      </c>
      <c r="B49" s="23">
        <v>49.327562939178186</v>
      </c>
    </row>
    <row r="50" spans="1:2" x14ac:dyDescent="0.25">
      <c r="A50" s="2">
        <v>36707</v>
      </c>
      <c r="B50" s="23">
        <v>27.36688135513247</v>
      </c>
    </row>
    <row r="51" spans="1:2" x14ac:dyDescent="0.25">
      <c r="A51" s="2">
        <v>36738</v>
      </c>
      <c r="B51" s="23">
        <v>31.944444444444446</v>
      </c>
    </row>
    <row r="52" spans="1:2" x14ac:dyDescent="0.25">
      <c r="A52" s="2">
        <v>36769</v>
      </c>
      <c r="B52" s="23">
        <v>29.212618039357775</v>
      </c>
    </row>
    <row r="53" spans="1:2" x14ac:dyDescent="0.25">
      <c r="A53" s="2">
        <v>36799</v>
      </c>
      <c r="B53" s="23">
        <v>33.431747134421677</v>
      </c>
    </row>
    <row r="54" spans="1:2" x14ac:dyDescent="0.25">
      <c r="A54" s="2">
        <v>36830</v>
      </c>
      <c r="B54" s="23">
        <v>25.481137743158417</v>
      </c>
    </row>
    <row r="55" spans="1:2" x14ac:dyDescent="0.25">
      <c r="A55" s="2">
        <v>36860</v>
      </c>
      <c r="B55" s="23">
        <v>26.904864399483426</v>
      </c>
    </row>
    <row r="56" spans="1:2" x14ac:dyDescent="0.25">
      <c r="A56" s="2">
        <v>36891</v>
      </c>
      <c r="B56" s="23">
        <v>29.816674043187589</v>
      </c>
    </row>
    <row r="57" spans="1:2" x14ac:dyDescent="0.25">
      <c r="A57" s="2">
        <v>36922</v>
      </c>
      <c r="B57" s="23">
        <v>25.987872326247754</v>
      </c>
    </row>
    <row r="58" spans="1:2" x14ac:dyDescent="0.25">
      <c r="A58" s="2">
        <v>36950</v>
      </c>
      <c r="B58" s="23">
        <v>20.646276468046288</v>
      </c>
    </row>
    <row r="59" spans="1:2" x14ac:dyDescent="0.25">
      <c r="A59" s="2">
        <v>36981</v>
      </c>
      <c r="B59" s="23">
        <v>25.078636402278327</v>
      </c>
    </row>
    <row r="60" spans="1:2" x14ac:dyDescent="0.25">
      <c r="A60" s="2">
        <v>37011</v>
      </c>
      <c r="B60" s="23">
        <v>34.314734747100403</v>
      </c>
    </row>
    <row r="61" spans="1:2" x14ac:dyDescent="0.25">
      <c r="A61" s="2">
        <v>37042</v>
      </c>
      <c r="B61" s="23">
        <v>27.793338216917306</v>
      </c>
    </row>
    <row r="62" spans="1:2" x14ac:dyDescent="0.25">
      <c r="A62" s="2">
        <v>37072</v>
      </c>
      <c r="B62" s="23">
        <v>30.159709370073344</v>
      </c>
    </row>
    <row r="63" spans="1:2" x14ac:dyDescent="0.25">
      <c r="A63" s="2">
        <v>37103</v>
      </c>
      <c r="B63" s="23">
        <v>34.298957126303591</v>
      </c>
    </row>
    <row r="64" spans="1:2" x14ac:dyDescent="0.25">
      <c r="A64" s="2">
        <v>37134</v>
      </c>
      <c r="B64" s="23">
        <v>28.285615729561918</v>
      </c>
    </row>
    <row r="65" spans="1:2" x14ac:dyDescent="0.25">
      <c r="A65" s="2">
        <v>37164</v>
      </c>
      <c r="B65" s="23">
        <v>24.129610479145121</v>
      </c>
    </row>
    <row r="66" spans="1:2" x14ac:dyDescent="0.25">
      <c r="A66" s="2">
        <v>37195</v>
      </c>
      <c r="B66" s="23">
        <v>24.04201024948858</v>
      </c>
    </row>
    <row r="67" spans="1:2" x14ac:dyDescent="0.25">
      <c r="A67" s="2">
        <v>37225</v>
      </c>
      <c r="B67" s="23">
        <v>33.660466437892069</v>
      </c>
    </row>
    <row r="68" spans="1:2" x14ac:dyDescent="0.25">
      <c r="A68" s="2">
        <v>37256</v>
      </c>
      <c r="B68" s="23">
        <v>34.288913251382056</v>
      </c>
    </row>
    <row r="69" spans="1:2" x14ac:dyDescent="0.25">
      <c r="A69" s="2">
        <v>37287</v>
      </c>
      <c r="B69" s="23">
        <v>31.634128705712218</v>
      </c>
    </row>
    <row r="70" spans="1:2" x14ac:dyDescent="0.25">
      <c r="A70" s="2">
        <v>37315</v>
      </c>
      <c r="B70" s="23">
        <v>31.948881789137378</v>
      </c>
    </row>
    <row r="71" spans="1:2" x14ac:dyDescent="0.25">
      <c r="A71" s="2">
        <v>37346</v>
      </c>
      <c r="B71" s="23">
        <v>53.877445040678552</v>
      </c>
    </row>
    <row r="72" spans="1:2" x14ac:dyDescent="0.25">
      <c r="A72" s="2">
        <v>37376</v>
      </c>
      <c r="B72" s="23">
        <v>36.553404754241576</v>
      </c>
    </row>
    <row r="73" spans="1:2" x14ac:dyDescent="0.25">
      <c r="A73" s="2">
        <v>37407</v>
      </c>
      <c r="B73" s="23">
        <v>41.123303938600927</v>
      </c>
    </row>
    <row r="74" spans="1:2" x14ac:dyDescent="0.25">
      <c r="A74" s="2">
        <v>37437</v>
      </c>
      <c r="B74" s="23">
        <v>39.78324987996433</v>
      </c>
    </row>
    <row r="75" spans="1:2" x14ac:dyDescent="0.25">
      <c r="A75" s="2">
        <v>37468</v>
      </c>
      <c r="B75" s="23">
        <v>40.610592197988581</v>
      </c>
    </row>
    <row r="76" spans="1:2" x14ac:dyDescent="0.25">
      <c r="A76" s="2">
        <v>37499</v>
      </c>
      <c r="B76" s="23">
        <v>34.508024297430808</v>
      </c>
    </row>
    <row r="77" spans="1:2" x14ac:dyDescent="0.25">
      <c r="A77" s="2">
        <v>37529</v>
      </c>
      <c r="B77" s="23">
        <v>27.687000726216411</v>
      </c>
    </row>
    <row r="78" spans="1:2" x14ac:dyDescent="0.25">
      <c r="A78" s="2">
        <v>37560</v>
      </c>
      <c r="B78" s="23">
        <v>32.545754258421738</v>
      </c>
    </row>
    <row r="79" spans="1:2" x14ac:dyDescent="0.25">
      <c r="A79" s="2">
        <v>37590</v>
      </c>
      <c r="B79" s="23">
        <v>31.854725117559106</v>
      </c>
    </row>
    <row r="80" spans="1:2" x14ac:dyDescent="0.25">
      <c r="A80" s="2">
        <v>37621</v>
      </c>
      <c r="B80" s="23">
        <v>24.722990133279392</v>
      </c>
    </row>
    <row r="81" spans="1:2" x14ac:dyDescent="0.25">
      <c r="A81" s="2">
        <v>37652</v>
      </c>
      <c r="B81" s="23">
        <v>25.274533728429493</v>
      </c>
    </row>
    <row r="82" spans="1:2" x14ac:dyDescent="0.25">
      <c r="A82" s="2">
        <v>37680</v>
      </c>
      <c r="B82" s="23">
        <v>31.573777393175384</v>
      </c>
    </row>
    <row r="83" spans="1:2" x14ac:dyDescent="0.25">
      <c r="A83" s="2">
        <v>37711</v>
      </c>
      <c r="B83" s="23">
        <v>23.274661790070862</v>
      </c>
    </row>
    <row r="84" spans="1:2" x14ac:dyDescent="0.25">
      <c r="A84" s="2">
        <v>37741</v>
      </c>
      <c r="B84" s="23">
        <v>16.249807857001692</v>
      </c>
    </row>
    <row r="85" spans="1:2" x14ac:dyDescent="0.25">
      <c r="A85" s="2">
        <v>37772</v>
      </c>
      <c r="B85" s="23">
        <v>28.598665395614869</v>
      </c>
    </row>
    <row r="86" spans="1:2" x14ac:dyDescent="0.25">
      <c r="A86" s="2">
        <v>37802</v>
      </c>
      <c r="B86" s="23">
        <v>32.859680284191825</v>
      </c>
    </row>
    <row r="87" spans="1:2" x14ac:dyDescent="0.25">
      <c r="A87" s="2">
        <v>37833</v>
      </c>
      <c r="B87" s="23">
        <v>28.434940855323021</v>
      </c>
    </row>
    <row r="88" spans="1:2" x14ac:dyDescent="0.25">
      <c r="A88" s="2">
        <v>37864</v>
      </c>
      <c r="B88" s="23">
        <v>24.551592443565436</v>
      </c>
    </row>
    <row r="89" spans="1:2" x14ac:dyDescent="0.25">
      <c r="A89" s="2">
        <v>37894</v>
      </c>
      <c r="B89" s="23">
        <v>39.808380001349434</v>
      </c>
    </row>
    <row r="90" spans="1:2" x14ac:dyDescent="0.25">
      <c r="A90" s="2">
        <v>37925</v>
      </c>
      <c r="B90" s="23">
        <v>31.404585479997536</v>
      </c>
    </row>
    <row r="91" spans="1:2" x14ac:dyDescent="0.25">
      <c r="A91" s="2">
        <v>37955</v>
      </c>
      <c r="B91" s="23">
        <v>50.179053008532648</v>
      </c>
    </row>
    <row r="92" spans="1:2" x14ac:dyDescent="0.25">
      <c r="A92" s="2">
        <v>37986</v>
      </c>
      <c r="B92" s="23">
        <v>46.644148801727901</v>
      </c>
    </row>
    <row r="93" spans="1:2" x14ac:dyDescent="0.25">
      <c r="A93" s="2">
        <v>38017</v>
      </c>
      <c r="B93" s="23">
        <v>30.879174202655609</v>
      </c>
    </row>
    <row r="94" spans="1:2" x14ac:dyDescent="0.25">
      <c r="A94" s="2">
        <v>38046</v>
      </c>
      <c r="B94" s="23">
        <v>35.399033334089722</v>
      </c>
    </row>
    <row r="95" spans="1:2" x14ac:dyDescent="0.25">
      <c r="A95" s="2">
        <v>38077</v>
      </c>
      <c r="B95" s="23">
        <v>27.123606148017394</v>
      </c>
    </row>
    <row r="96" spans="1:2" x14ac:dyDescent="0.25">
      <c r="A96" s="2">
        <v>38107</v>
      </c>
      <c r="B96" s="23">
        <v>28.383892141209859</v>
      </c>
    </row>
    <row r="97" spans="1:2" x14ac:dyDescent="0.25">
      <c r="A97" s="2">
        <v>38138</v>
      </c>
      <c r="B97" s="23">
        <v>30.995394969890182</v>
      </c>
    </row>
    <row r="98" spans="1:2" x14ac:dyDescent="0.25">
      <c r="A98" s="2">
        <v>38168</v>
      </c>
      <c r="B98" s="23">
        <v>22.941567826745278</v>
      </c>
    </row>
    <row r="99" spans="1:2" x14ac:dyDescent="0.25">
      <c r="A99" s="2">
        <v>38199</v>
      </c>
      <c r="B99" s="23">
        <v>34.254448480389904</v>
      </c>
    </row>
    <row r="100" spans="1:2" x14ac:dyDescent="0.25">
      <c r="A100" s="2">
        <v>38230</v>
      </c>
      <c r="B100" s="23">
        <v>28.872397536823584</v>
      </c>
    </row>
    <row r="101" spans="1:2" x14ac:dyDescent="0.25">
      <c r="A101" s="2">
        <v>38260</v>
      </c>
      <c r="B101" s="23">
        <v>28.531326936793906</v>
      </c>
    </row>
    <row r="102" spans="1:2" x14ac:dyDescent="0.25">
      <c r="A102" s="2">
        <v>38291</v>
      </c>
      <c r="B102" s="23">
        <v>29.358820504028799</v>
      </c>
    </row>
    <row r="103" spans="1:2" x14ac:dyDescent="0.25">
      <c r="A103" s="2">
        <v>38321</v>
      </c>
      <c r="B103" s="23">
        <v>31.062331745703041</v>
      </c>
    </row>
    <row r="104" spans="1:2" x14ac:dyDescent="0.25">
      <c r="A104" s="2">
        <v>38352</v>
      </c>
      <c r="B104" s="23">
        <v>30.100649045245039</v>
      </c>
    </row>
    <row r="105" spans="1:2" x14ac:dyDescent="0.25">
      <c r="A105" s="2">
        <v>38383</v>
      </c>
      <c r="B105" s="23">
        <v>27.609427609427605</v>
      </c>
    </row>
    <row r="106" spans="1:2" x14ac:dyDescent="0.25">
      <c r="A106" s="2">
        <v>38411</v>
      </c>
      <c r="B106" s="23">
        <v>19.91745056632751</v>
      </c>
    </row>
    <row r="107" spans="1:2" x14ac:dyDescent="0.25">
      <c r="A107" s="2">
        <v>38442</v>
      </c>
      <c r="B107" s="23">
        <v>23.082115715436711</v>
      </c>
    </row>
    <row r="108" spans="1:2" x14ac:dyDescent="0.25">
      <c r="A108" s="2">
        <v>38472</v>
      </c>
      <c r="B108" s="23">
        <v>31.504272341968676</v>
      </c>
    </row>
    <row r="109" spans="1:2" x14ac:dyDescent="0.25">
      <c r="A109" s="2">
        <v>38503</v>
      </c>
      <c r="B109" s="23">
        <v>33.325827516325148</v>
      </c>
    </row>
    <row r="110" spans="1:2" x14ac:dyDescent="0.25">
      <c r="A110" s="2">
        <v>38533</v>
      </c>
      <c r="B110" s="23">
        <v>38.649121192601456</v>
      </c>
    </row>
    <row r="111" spans="1:2" x14ac:dyDescent="0.25">
      <c r="A111" s="2">
        <v>38564</v>
      </c>
      <c r="B111" s="23">
        <v>34.026990115969532</v>
      </c>
    </row>
    <row r="112" spans="1:2" x14ac:dyDescent="0.25">
      <c r="A112" s="2">
        <v>38595</v>
      </c>
      <c r="B112" s="23">
        <v>22.787785746839692</v>
      </c>
    </row>
    <row r="113" spans="1:2" x14ac:dyDescent="0.25">
      <c r="A113" s="2">
        <v>38625</v>
      </c>
      <c r="B113" s="23">
        <v>22.904363056609704</v>
      </c>
    </row>
    <row r="114" spans="1:2" x14ac:dyDescent="0.25">
      <c r="A114" s="2">
        <v>38656</v>
      </c>
      <c r="B114" s="23">
        <v>34.356788727494127</v>
      </c>
    </row>
    <row r="115" spans="1:2" x14ac:dyDescent="0.25">
      <c r="A115" s="2">
        <v>38686</v>
      </c>
      <c r="B115" s="23">
        <v>28.042109134372268</v>
      </c>
    </row>
    <row r="116" spans="1:2" x14ac:dyDescent="0.25">
      <c r="A116" s="2">
        <v>38717</v>
      </c>
      <c r="B116" s="23">
        <v>32.108371613387085</v>
      </c>
    </row>
    <row r="117" spans="1:2" x14ac:dyDescent="0.25">
      <c r="A117" s="2">
        <v>38748</v>
      </c>
      <c r="B117" s="23">
        <v>23.662385995543197</v>
      </c>
    </row>
    <row r="118" spans="1:2" x14ac:dyDescent="0.25">
      <c r="A118" s="2">
        <v>38776</v>
      </c>
      <c r="B118" s="23">
        <v>24.286581663630848</v>
      </c>
    </row>
    <row r="119" spans="1:2" x14ac:dyDescent="0.25">
      <c r="A119" s="2">
        <v>38807</v>
      </c>
      <c r="B119" s="23">
        <v>24.322370006792731</v>
      </c>
    </row>
    <row r="120" spans="1:2" x14ac:dyDescent="0.25">
      <c r="A120" s="2">
        <v>38837</v>
      </c>
      <c r="B120" s="23">
        <v>26.573229235255379</v>
      </c>
    </row>
    <row r="121" spans="1:2" x14ac:dyDescent="0.25">
      <c r="A121" s="2">
        <v>38868</v>
      </c>
      <c r="B121" s="23">
        <v>27.053899692464217</v>
      </c>
    </row>
    <row r="122" spans="1:2" x14ac:dyDescent="0.25">
      <c r="A122" s="2">
        <v>38898</v>
      </c>
      <c r="B122" s="23">
        <v>26.841564746522266</v>
      </c>
    </row>
    <row r="123" spans="1:2" x14ac:dyDescent="0.25">
      <c r="A123" s="2">
        <v>38929</v>
      </c>
      <c r="B123" s="23">
        <v>30.90742261071135</v>
      </c>
    </row>
    <row r="124" spans="1:2" x14ac:dyDescent="0.25">
      <c r="A124" s="2">
        <v>38960</v>
      </c>
      <c r="B124" s="23">
        <v>20.98435711560473</v>
      </c>
    </row>
    <row r="125" spans="1:2" x14ac:dyDescent="0.25">
      <c r="A125" s="2">
        <v>38990</v>
      </c>
      <c r="B125" s="23">
        <v>26.787602509575393</v>
      </c>
    </row>
    <row r="126" spans="1:2" x14ac:dyDescent="0.25">
      <c r="A126" s="2">
        <v>39021</v>
      </c>
      <c r="B126" s="23">
        <v>23.693474140265362</v>
      </c>
    </row>
    <row r="127" spans="1:2" x14ac:dyDescent="0.25">
      <c r="A127" s="2">
        <v>39051</v>
      </c>
      <c r="B127" s="23">
        <v>25.997929368457378</v>
      </c>
    </row>
    <row r="128" spans="1:2" x14ac:dyDescent="0.25">
      <c r="A128" s="2">
        <v>39082</v>
      </c>
      <c r="B128" s="23">
        <v>26.975794692330123</v>
      </c>
    </row>
    <row r="129" spans="1:2" x14ac:dyDescent="0.25">
      <c r="A129" s="2">
        <v>39113</v>
      </c>
      <c r="B129" s="23">
        <v>22.502573432600006</v>
      </c>
    </row>
    <row r="130" spans="1:2" x14ac:dyDescent="0.25">
      <c r="A130" s="2">
        <v>39141</v>
      </c>
      <c r="B130" s="23">
        <v>27.555303752156785</v>
      </c>
    </row>
    <row r="131" spans="1:2" x14ac:dyDescent="0.25">
      <c r="A131" s="2">
        <v>39172</v>
      </c>
      <c r="B131" s="23">
        <v>26.706231454005934</v>
      </c>
    </row>
    <row r="132" spans="1:2" x14ac:dyDescent="0.25">
      <c r="A132" s="2">
        <v>39202</v>
      </c>
      <c r="B132" s="23">
        <v>30.437474205530329</v>
      </c>
    </row>
    <row r="133" spans="1:2" x14ac:dyDescent="0.25">
      <c r="A133" s="2">
        <v>39233</v>
      </c>
      <c r="B133" s="23">
        <v>29.711493071946236</v>
      </c>
    </row>
    <row r="134" spans="1:2" x14ac:dyDescent="0.25">
      <c r="A134" s="2">
        <v>39263</v>
      </c>
      <c r="B134" s="23">
        <v>34.274565635793195</v>
      </c>
    </row>
    <row r="135" spans="1:2" x14ac:dyDescent="0.25">
      <c r="A135" s="2">
        <v>39294</v>
      </c>
      <c r="B135" s="23">
        <v>24.370641155272093</v>
      </c>
    </row>
    <row r="136" spans="1:2" x14ac:dyDescent="0.25">
      <c r="A136" s="2">
        <v>39325</v>
      </c>
      <c r="B136" s="23">
        <v>23.173828365752041</v>
      </c>
    </row>
    <row r="137" spans="1:2" x14ac:dyDescent="0.25">
      <c r="A137" s="2">
        <v>39355</v>
      </c>
      <c r="B137" s="23">
        <v>18.997150427435884</v>
      </c>
    </row>
    <row r="138" spans="1:2" x14ac:dyDescent="0.25">
      <c r="A138" s="2">
        <v>39386</v>
      </c>
      <c r="B138" s="23">
        <v>25.882296025737162</v>
      </c>
    </row>
    <row r="139" spans="1:2" x14ac:dyDescent="0.25">
      <c r="A139" s="2">
        <v>39416</v>
      </c>
      <c r="B139" s="23">
        <v>27.370912856931497</v>
      </c>
    </row>
    <row r="140" spans="1:2" x14ac:dyDescent="0.25">
      <c r="A140" s="2">
        <v>39447</v>
      </c>
      <c r="B140" s="23">
        <v>21.819882068732628</v>
      </c>
    </row>
    <row r="141" spans="1:2" x14ac:dyDescent="0.25">
      <c r="A141" s="2">
        <v>39478</v>
      </c>
      <c r="B141" s="23">
        <v>27.870822572809328</v>
      </c>
    </row>
    <row r="142" spans="1:2" x14ac:dyDescent="0.25">
      <c r="A142" s="2">
        <v>39507</v>
      </c>
      <c r="B142" s="23">
        <v>24.886817929099042</v>
      </c>
    </row>
    <row r="143" spans="1:2" x14ac:dyDescent="0.25">
      <c r="A143" s="2">
        <v>39538</v>
      </c>
      <c r="B143" s="23">
        <v>25.979318424940146</v>
      </c>
    </row>
    <row r="144" spans="1:2" x14ac:dyDescent="0.25">
      <c r="A144" s="2">
        <v>39568</v>
      </c>
      <c r="B144" s="23">
        <v>31.776625947438337</v>
      </c>
    </row>
    <row r="145" spans="1:2" x14ac:dyDescent="0.25">
      <c r="A145" s="2">
        <v>39599</v>
      </c>
      <c r="B145" s="23">
        <v>25.636424231548183</v>
      </c>
    </row>
    <row r="146" spans="1:2" x14ac:dyDescent="0.25">
      <c r="A146" s="2">
        <v>39629</v>
      </c>
      <c r="B146" s="23">
        <v>34.376258896199815</v>
      </c>
    </row>
    <row r="147" spans="1:2" x14ac:dyDescent="0.25">
      <c r="A147" s="2">
        <v>39660</v>
      </c>
      <c r="B147" s="23">
        <v>32.968230614135472</v>
      </c>
    </row>
    <row r="148" spans="1:2" x14ac:dyDescent="0.25">
      <c r="A148" s="2">
        <v>39691</v>
      </c>
      <c r="B148" s="23">
        <v>25.969256597240438</v>
      </c>
    </row>
    <row r="149" spans="1:2" x14ac:dyDescent="0.25">
      <c r="A149" s="2">
        <v>39721</v>
      </c>
      <c r="B149" s="23">
        <v>29.582586983661724</v>
      </c>
    </row>
    <row r="150" spans="1:2" x14ac:dyDescent="0.25">
      <c r="A150" s="2">
        <v>39752</v>
      </c>
      <c r="B150" s="23">
        <v>31.707253684019022</v>
      </c>
    </row>
    <row r="151" spans="1:2" x14ac:dyDescent="0.25">
      <c r="A151" s="2">
        <v>39782</v>
      </c>
      <c r="B151" s="23">
        <v>28.878460555910362</v>
      </c>
    </row>
    <row r="152" spans="1:2" x14ac:dyDescent="0.25">
      <c r="A152" s="2">
        <v>39813</v>
      </c>
      <c r="B152" s="23">
        <v>31.325301204819272</v>
      </c>
    </row>
    <row r="153" spans="1:2" x14ac:dyDescent="0.25">
      <c r="A153" s="2">
        <v>39844</v>
      </c>
      <c r="B153" s="23">
        <v>23.314048873154302</v>
      </c>
    </row>
    <row r="154" spans="1:2" x14ac:dyDescent="0.25">
      <c r="A154" s="2">
        <v>39872</v>
      </c>
      <c r="B154" s="23">
        <v>26.20414275018717</v>
      </c>
    </row>
    <row r="155" spans="1:2" x14ac:dyDescent="0.25">
      <c r="A155" s="2">
        <v>39903</v>
      </c>
      <c r="B155" s="23">
        <v>34.148619461794404</v>
      </c>
    </row>
    <row r="156" spans="1:2" x14ac:dyDescent="0.25">
      <c r="A156" s="2">
        <v>39933</v>
      </c>
      <c r="B156" s="23">
        <v>22.991809167983906</v>
      </c>
    </row>
    <row r="157" spans="1:2" x14ac:dyDescent="0.25">
      <c r="A157" s="2">
        <v>39964</v>
      </c>
      <c r="B157" s="23">
        <v>21.321355469638391</v>
      </c>
    </row>
    <row r="158" spans="1:2" x14ac:dyDescent="0.25">
      <c r="A158" s="2">
        <v>39994</v>
      </c>
      <c r="B158" s="23">
        <v>21.150073565473271</v>
      </c>
    </row>
    <row r="159" spans="1:2" x14ac:dyDescent="0.25">
      <c r="A159" s="2">
        <v>40025</v>
      </c>
      <c r="B159" s="23">
        <v>24.699539142745262</v>
      </c>
    </row>
    <row r="160" spans="1:2" x14ac:dyDescent="0.25">
      <c r="A160" s="2">
        <v>40056</v>
      </c>
      <c r="B160" s="23">
        <v>29.128595081866681</v>
      </c>
    </row>
    <row r="161" spans="1:2" x14ac:dyDescent="0.25">
      <c r="A161" s="2">
        <v>40086</v>
      </c>
      <c r="B161" s="23">
        <v>37.136867325546568</v>
      </c>
    </row>
    <row r="162" spans="1:2" x14ac:dyDescent="0.25">
      <c r="A162" s="2">
        <v>40117</v>
      </c>
      <c r="B162" s="23">
        <v>28.322128450865396</v>
      </c>
    </row>
    <row r="163" spans="1:2" x14ac:dyDescent="0.25">
      <c r="A163" s="2">
        <v>40147</v>
      </c>
      <c r="B163" s="23">
        <v>27.936317212376089</v>
      </c>
    </row>
    <row r="164" spans="1:2" x14ac:dyDescent="0.25">
      <c r="A164" s="2">
        <v>40178</v>
      </c>
      <c r="B164" s="23">
        <v>31.115441430681713</v>
      </c>
    </row>
    <row r="165" spans="1:2" x14ac:dyDescent="0.25">
      <c r="A165" s="2">
        <v>40209</v>
      </c>
      <c r="B165" s="23">
        <v>24.490808196670489</v>
      </c>
    </row>
    <row r="166" spans="1:2" x14ac:dyDescent="0.25">
      <c r="A166" s="2">
        <v>40237</v>
      </c>
      <c r="B166" s="23">
        <v>18.847336573752603</v>
      </c>
    </row>
    <row r="167" spans="1:2" x14ac:dyDescent="0.25">
      <c r="A167" s="2">
        <v>40268</v>
      </c>
      <c r="B167" s="23">
        <v>28.556672843819303</v>
      </c>
    </row>
    <row r="168" spans="1:2" x14ac:dyDescent="0.25">
      <c r="A168" s="2">
        <v>40298</v>
      </c>
      <c r="B168" s="23">
        <v>25.487728130899935</v>
      </c>
    </row>
    <row r="169" spans="1:2" x14ac:dyDescent="0.25">
      <c r="A169" s="2">
        <v>40329</v>
      </c>
      <c r="B169" s="23">
        <v>21.410693284279724</v>
      </c>
    </row>
    <row r="170" spans="1:2" x14ac:dyDescent="0.25">
      <c r="A170" s="2">
        <v>40359</v>
      </c>
      <c r="B170" s="23">
        <v>27.382767526527058</v>
      </c>
    </row>
    <row r="171" spans="1:2" x14ac:dyDescent="0.25">
      <c r="A171" s="2">
        <v>40390</v>
      </c>
      <c r="B171" s="23">
        <v>28.694404591104732</v>
      </c>
    </row>
    <row r="172" spans="1:2" x14ac:dyDescent="0.25">
      <c r="A172" s="2">
        <v>40421</v>
      </c>
      <c r="B172" s="23">
        <v>29.789419619928093</v>
      </c>
    </row>
    <row r="173" spans="1:2" x14ac:dyDescent="0.25">
      <c r="A173" s="2">
        <v>40451</v>
      </c>
      <c r="B173" s="23">
        <v>31.495551659198647</v>
      </c>
    </row>
    <row r="174" spans="1:2" x14ac:dyDescent="0.25">
      <c r="A174" s="2">
        <v>40482</v>
      </c>
      <c r="B174" s="23">
        <v>31.012988608100223</v>
      </c>
    </row>
    <row r="175" spans="1:2" x14ac:dyDescent="0.25">
      <c r="A175" s="2">
        <v>40512</v>
      </c>
      <c r="B175" s="23">
        <v>30.492857379602928</v>
      </c>
    </row>
    <row r="176" spans="1:2" x14ac:dyDescent="0.25">
      <c r="A176" s="2">
        <v>40543</v>
      </c>
      <c r="B176" s="23">
        <v>32.20994100495016</v>
      </c>
    </row>
    <row r="177" spans="1:2" x14ac:dyDescent="0.25">
      <c r="A177" s="2">
        <v>40574</v>
      </c>
      <c r="B177" s="23">
        <v>30.238887208950711</v>
      </c>
    </row>
    <row r="178" spans="1:2" x14ac:dyDescent="0.25">
      <c r="A178" s="2">
        <v>40602</v>
      </c>
      <c r="B178" s="23">
        <v>24.95229707911346</v>
      </c>
    </row>
    <row r="179" spans="1:2" x14ac:dyDescent="0.25">
      <c r="A179" s="2">
        <v>40633</v>
      </c>
      <c r="B179" s="23">
        <v>29.94775073276411</v>
      </c>
    </row>
    <row r="180" spans="1:2" x14ac:dyDescent="0.25">
      <c r="A180" s="2">
        <v>40663</v>
      </c>
      <c r="B180" s="23">
        <v>31.694100807688375</v>
      </c>
    </row>
    <row r="181" spans="1:2" x14ac:dyDescent="0.25">
      <c r="A181" s="2">
        <v>40694</v>
      </c>
      <c r="B181" s="23">
        <v>20.822138635142394</v>
      </c>
    </row>
    <row r="182" spans="1:2" x14ac:dyDescent="0.25">
      <c r="A182" s="2">
        <v>40724</v>
      </c>
      <c r="B182" s="23">
        <v>29.773988361077276</v>
      </c>
    </row>
    <row r="183" spans="1:2" x14ac:dyDescent="0.25">
      <c r="A183" s="2">
        <v>40755</v>
      </c>
      <c r="B183" s="23">
        <v>30.572540300166757</v>
      </c>
    </row>
    <row r="184" spans="1:2" x14ac:dyDescent="0.25">
      <c r="A184" s="2">
        <v>40786</v>
      </c>
      <c r="B184" s="23">
        <v>30.831003083100306</v>
      </c>
    </row>
    <row r="185" spans="1:2" x14ac:dyDescent="0.25">
      <c r="A185" s="2">
        <v>40816</v>
      </c>
      <c r="B185" s="23">
        <v>21.23505839641059</v>
      </c>
    </row>
    <row r="186" spans="1:2" x14ac:dyDescent="0.25">
      <c r="A186" s="2">
        <v>40847</v>
      </c>
      <c r="B186" s="23">
        <v>36.765912746610638</v>
      </c>
    </row>
    <row r="187" spans="1:2" x14ac:dyDescent="0.25">
      <c r="A187" s="2">
        <v>40877</v>
      </c>
      <c r="B187" s="23">
        <v>36.383236760544399</v>
      </c>
    </row>
    <row r="188" spans="1:2" x14ac:dyDescent="0.25">
      <c r="A188" s="2">
        <v>40908</v>
      </c>
      <c r="B188" s="23">
        <v>30.96628897177845</v>
      </c>
    </row>
    <row r="189" spans="1:2" x14ac:dyDescent="0.25">
      <c r="A189" s="2">
        <v>40939</v>
      </c>
      <c r="B189" s="23">
        <v>29.71968929415738</v>
      </c>
    </row>
    <row r="190" spans="1:2" x14ac:dyDescent="0.25">
      <c r="A190" s="2">
        <v>40968</v>
      </c>
      <c r="B190" s="23">
        <v>23.255813953488371</v>
      </c>
    </row>
    <row r="191" spans="1:2" x14ac:dyDescent="0.25">
      <c r="A191" s="2">
        <v>40999</v>
      </c>
      <c r="B191" s="23">
        <v>27.713625866050805</v>
      </c>
    </row>
    <row r="192" spans="1:2" x14ac:dyDescent="0.25">
      <c r="A192" s="2">
        <v>41029</v>
      </c>
      <c r="B192" s="23">
        <v>21.945866861741038</v>
      </c>
    </row>
    <row r="193" spans="1:2" x14ac:dyDescent="0.25">
      <c r="A193" s="2">
        <v>41060</v>
      </c>
      <c r="B193" s="23">
        <v>28.601950446259345</v>
      </c>
    </row>
    <row r="194" spans="1:2" x14ac:dyDescent="0.25">
      <c r="A194" s="2">
        <v>41090</v>
      </c>
      <c r="B194" s="23">
        <v>20.717479009922581</v>
      </c>
    </row>
    <row r="195" spans="1:2" x14ac:dyDescent="0.25">
      <c r="A195" s="2">
        <v>41121</v>
      </c>
      <c r="B195" s="23">
        <v>29.370787363030466</v>
      </c>
    </row>
    <row r="196" spans="1:2" x14ac:dyDescent="0.25">
      <c r="A196" s="2">
        <v>41152</v>
      </c>
      <c r="B196" s="23">
        <v>20.969405293915433</v>
      </c>
    </row>
    <row r="197" spans="1:2" x14ac:dyDescent="0.25">
      <c r="A197" s="2">
        <v>41182</v>
      </c>
      <c r="B197" s="23">
        <v>22.710068130204387</v>
      </c>
    </row>
    <row r="198" spans="1:2" x14ac:dyDescent="0.25">
      <c r="A198" s="2">
        <v>41213</v>
      </c>
      <c r="B198" s="23">
        <v>27.777777777777779</v>
      </c>
    </row>
    <row r="199" spans="1:2" x14ac:dyDescent="0.25">
      <c r="A199" s="2">
        <v>41243</v>
      </c>
      <c r="B199" s="23">
        <v>27.588635830007043</v>
      </c>
    </row>
    <row r="200" spans="1:2" x14ac:dyDescent="0.25">
      <c r="A200" s="2">
        <v>41274</v>
      </c>
      <c r="B200" s="23">
        <v>25.884868606156097</v>
      </c>
    </row>
    <row r="201" spans="1:2" x14ac:dyDescent="0.25">
      <c r="A201" s="2">
        <v>41305</v>
      </c>
      <c r="B201" s="23">
        <v>22.872623911884883</v>
      </c>
    </row>
    <row r="202" spans="1:2" x14ac:dyDescent="0.25">
      <c r="A202" s="2">
        <v>41333</v>
      </c>
      <c r="B202" s="23">
        <v>28.596860026892408</v>
      </c>
    </row>
    <row r="203" spans="1:2" x14ac:dyDescent="0.25">
      <c r="A203" s="2">
        <v>41364</v>
      </c>
      <c r="B203" s="23">
        <v>31.863079794255544</v>
      </c>
    </row>
    <row r="204" spans="1:2" x14ac:dyDescent="0.25">
      <c r="A204" s="2">
        <v>41394</v>
      </c>
      <c r="B204" s="23">
        <v>11.299123628947802</v>
      </c>
    </row>
    <row r="205" spans="1:2" x14ac:dyDescent="0.25">
      <c r="A205" s="2">
        <v>41425</v>
      </c>
      <c r="B205" s="23">
        <v>33.647718582717303</v>
      </c>
    </row>
    <row r="206" spans="1:2" x14ac:dyDescent="0.25">
      <c r="A206" s="2">
        <v>41455</v>
      </c>
      <c r="B206" s="23">
        <v>26.863845519589329</v>
      </c>
    </row>
    <row r="207" spans="1:2" x14ac:dyDescent="0.25">
      <c r="A207" s="2">
        <v>41486</v>
      </c>
      <c r="B207" s="23">
        <v>24.472063352397711</v>
      </c>
    </row>
    <row r="208" spans="1:2" x14ac:dyDescent="0.25">
      <c r="A208" s="2">
        <v>41517</v>
      </c>
      <c r="B208" s="23">
        <v>20.349087157146545</v>
      </c>
    </row>
    <row r="209" spans="1:2" x14ac:dyDescent="0.25">
      <c r="A209" s="2">
        <v>41547</v>
      </c>
      <c r="B209" s="23">
        <v>25.629940711462453</v>
      </c>
    </row>
    <row r="210" spans="1:2" x14ac:dyDescent="0.25">
      <c r="A210" s="2">
        <v>41578</v>
      </c>
      <c r="B210" s="23">
        <v>33.370411568409345</v>
      </c>
    </row>
    <row r="211" spans="1:2" x14ac:dyDescent="0.25">
      <c r="A211" s="2">
        <v>41608</v>
      </c>
      <c r="B211" s="23">
        <v>26.026085915998564</v>
      </c>
    </row>
    <row r="212" spans="1:2" x14ac:dyDescent="0.25">
      <c r="A212" s="2">
        <v>41639</v>
      </c>
      <c r="B212" s="23">
        <v>21.482277121374864</v>
      </c>
    </row>
    <row r="213" spans="1:2" x14ac:dyDescent="0.25">
      <c r="A213" s="2">
        <v>41670</v>
      </c>
      <c r="B213" s="23">
        <v>23.008688807483878</v>
      </c>
    </row>
    <row r="214" spans="1:2" x14ac:dyDescent="0.25">
      <c r="A214" s="2">
        <v>41698</v>
      </c>
      <c r="B214" s="23">
        <v>26.799387442572741</v>
      </c>
    </row>
    <row r="215" spans="1:2" x14ac:dyDescent="0.25">
      <c r="A215" s="2">
        <v>41729</v>
      </c>
      <c r="B215" s="23">
        <v>27.133125505137972</v>
      </c>
    </row>
    <row r="216" spans="1:2" x14ac:dyDescent="0.25">
      <c r="A216" s="2">
        <v>41759</v>
      </c>
      <c r="B216" s="23">
        <v>24.473668691395883</v>
      </c>
    </row>
    <row r="217" spans="1:2" x14ac:dyDescent="0.25">
      <c r="A217" s="2">
        <v>41790</v>
      </c>
      <c r="B217" s="23">
        <v>16.783803629497534</v>
      </c>
    </row>
    <row r="218" spans="1:2" x14ac:dyDescent="0.25">
      <c r="A218" s="2">
        <v>41820</v>
      </c>
      <c r="B218" s="23">
        <v>27.614024201054914</v>
      </c>
    </row>
    <row r="219" spans="1:2" x14ac:dyDescent="0.25">
      <c r="A219" s="2">
        <v>41851</v>
      </c>
      <c r="B219" s="23">
        <v>20.208604954367665</v>
      </c>
    </row>
    <row r="220" spans="1:2" x14ac:dyDescent="0.25">
      <c r="A220" s="2">
        <v>41882</v>
      </c>
      <c r="B220" s="23">
        <v>22.245147978593074</v>
      </c>
    </row>
    <row r="221" spans="1:2" x14ac:dyDescent="0.25">
      <c r="A221" s="2">
        <v>41912</v>
      </c>
      <c r="B221" s="23">
        <v>19.87130961392884</v>
      </c>
    </row>
    <row r="222" spans="1:2" x14ac:dyDescent="0.25">
      <c r="A222" s="2">
        <v>41943</v>
      </c>
      <c r="B222" s="23">
        <v>21.015148419485712</v>
      </c>
    </row>
    <row r="223" spans="1:2" x14ac:dyDescent="0.25">
      <c r="A223" s="2">
        <v>41973</v>
      </c>
      <c r="B223" s="23">
        <v>25.030099486724538</v>
      </c>
    </row>
    <row r="224" spans="1:2" x14ac:dyDescent="0.25">
      <c r="A224" s="2">
        <v>42004</v>
      </c>
      <c r="B224" s="23">
        <v>28.699306433427857</v>
      </c>
    </row>
    <row r="225" spans="1:2" x14ac:dyDescent="0.25">
      <c r="A225" s="2">
        <v>42035</v>
      </c>
      <c r="B225" s="23">
        <v>26.612767390938185</v>
      </c>
    </row>
    <row r="226" spans="1:2" x14ac:dyDescent="0.25">
      <c r="A226" s="2">
        <v>42063</v>
      </c>
      <c r="B226" s="23">
        <v>25.19270539575108</v>
      </c>
    </row>
    <row r="227" spans="1:2" x14ac:dyDescent="0.25">
      <c r="A227" s="2">
        <v>42094</v>
      </c>
      <c r="B227" s="23">
        <v>20.873133800325476</v>
      </c>
    </row>
    <row r="228" spans="1:2" x14ac:dyDescent="0.25">
      <c r="A228" s="2">
        <v>42124</v>
      </c>
      <c r="B228" s="23">
        <v>21.36752136752137</v>
      </c>
    </row>
    <row r="229" spans="1:2" x14ac:dyDescent="0.25">
      <c r="A229" s="2">
        <v>42155</v>
      </c>
      <c r="B229" s="23">
        <v>43.439846856133116</v>
      </c>
    </row>
    <row r="230" spans="1:2" x14ac:dyDescent="0.25">
      <c r="A230" s="2">
        <v>42185</v>
      </c>
      <c r="B230" s="23">
        <v>44.50311144635112</v>
      </c>
    </row>
    <row r="231" spans="1:2" x14ac:dyDescent="0.25">
      <c r="A231" s="2">
        <v>42216</v>
      </c>
      <c r="B231" s="23">
        <v>26.47870515402402</v>
      </c>
    </row>
    <row r="232" spans="1:2" x14ac:dyDescent="0.25">
      <c r="A232" s="2">
        <v>42247</v>
      </c>
      <c r="B232" s="23">
        <v>35.422343324250676</v>
      </c>
    </row>
    <row r="233" spans="1:2" x14ac:dyDescent="0.25">
      <c r="A233" s="2">
        <v>42277</v>
      </c>
      <c r="B233" s="23">
        <v>29.247248930647459</v>
      </c>
    </row>
    <row r="234" spans="1:2" x14ac:dyDescent="0.25">
      <c r="A234" s="2">
        <v>42308</v>
      </c>
      <c r="B234" s="23">
        <v>53.252187143400533</v>
      </c>
    </row>
    <row r="235" spans="1:2" x14ac:dyDescent="0.25">
      <c r="A235" s="2">
        <v>42338</v>
      </c>
      <c r="B235" s="23">
        <v>30.720786452133176</v>
      </c>
    </row>
    <row r="236" spans="1:2" x14ac:dyDescent="0.25">
      <c r="A236" s="2">
        <v>42369</v>
      </c>
      <c r="B236" s="23">
        <v>31.821492926427176</v>
      </c>
    </row>
    <row r="237" spans="1:2" x14ac:dyDescent="0.25">
      <c r="A237" s="2">
        <v>42400</v>
      </c>
      <c r="B237" s="23">
        <v>36.03343903142116</v>
      </c>
    </row>
    <row r="238" spans="1:2" x14ac:dyDescent="0.25">
      <c r="A238" s="2">
        <v>42429</v>
      </c>
      <c r="B238" s="23">
        <v>32.207949679815087</v>
      </c>
    </row>
    <row r="239" spans="1:2" x14ac:dyDescent="0.25">
      <c r="A239" s="2">
        <v>42460</v>
      </c>
      <c r="B239" s="23">
        <v>54.326736515327902</v>
      </c>
    </row>
    <row r="240" spans="1:2" x14ac:dyDescent="0.25">
      <c r="A240" s="2">
        <v>42490</v>
      </c>
      <c r="B240" s="23">
        <v>46.850408110976907</v>
      </c>
    </row>
    <row r="241" spans="1:2" x14ac:dyDescent="0.25">
      <c r="A241" s="2">
        <v>42521</v>
      </c>
      <c r="B241" s="23">
        <v>57.42132900154887</v>
      </c>
    </row>
    <row r="242" spans="1:2" x14ac:dyDescent="0.25">
      <c r="A242" s="2">
        <v>42551</v>
      </c>
      <c r="B242" s="23">
        <v>74.691304723253609</v>
      </c>
    </row>
    <row r="243" spans="1:2" x14ac:dyDescent="0.25">
      <c r="A243" s="2">
        <v>42582</v>
      </c>
      <c r="B243" s="23">
        <v>46.107946840249525</v>
      </c>
    </row>
    <row r="244" spans="1:2" x14ac:dyDescent="0.25">
      <c r="A244" s="2">
        <v>42613</v>
      </c>
      <c r="B244" s="23">
        <v>43.670195091849813</v>
      </c>
    </row>
    <row r="245" spans="1:2" x14ac:dyDescent="0.25">
      <c r="A245" s="2">
        <v>42643</v>
      </c>
      <c r="B245" s="23">
        <v>44.24597484534393</v>
      </c>
    </row>
    <row r="246" spans="1:2" x14ac:dyDescent="0.25">
      <c r="A246" s="2">
        <v>42674</v>
      </c>
      <c r="B246" s="23">
        <v>50.460196996609078</v>
      </c>
    </row>
    <row r="247" spans="1:2" x14ac:dyDescent="0.25">
      <c r="A247" s="2">
        <v>42704</v>
      </c>
      <c r="B247" s="23">
        <v>111.29687126821113</v>
      </c>
    </row>
    <row r="248" spans="1:2" x14ac:dyDescent="0.25">
      <c r="A248" s="2">
        <v>42735</v>
      </c>
      <c r="B248" s="23">
        <v>105.83833809195629</v>
      </c>
    </row>
    <row r="249" spans="1:2" x14ac:dyDescent="0.25">
      <c r="A249" s="2">
        <v>42766</v>
      </c>
      <c r="B249" s="23">
        <v>166.42099757500833</v>
      </c>
    </row>
    <row r="250" spans="1:2" x14ac:dyDescent="0.25">
      <c r="A250" s="2">
        <v>42794</v>
      </c>
      <c r="B250" s="23">
        <v>122.70261730475538</v>
      </c>
    </row>
    <row r="251" spans="1:2" x14ac:dyDescent="0.25">
      <c r="A251" s="2">
        <v>42825</v>
      </c>
      <c r="B251" s="23">
        <v>90.582183986526459</v>
      </c>
    </row>
    <row r="252" spans="1:2" x14ac:dyDescent="0.25">
      <c r="A252" s="2">
        <v>42855</v>
      </c>
      <c r="B252" s="23">
        <v>97.092212706632139</v>
      </c>
    </row>
    <row r="253" spans="1:2" x14ac:dyDescent="0.25">
      <c r="A253" s="2">
        <v>42886</v>
      </c>
      <c r="B253" s="23">
        <v>54.455914385831981</v>
      </c>
    </row>
    <row r="254" spans="1:2" x14ac:dyDescent="0.25">
      <c r="A254" s="2">
        <v>42916</v>
      </c>
      <c r="B254" s="23">
        <v>60.115497491243019</v>
      </c>
    </row>
    <row r="255" spans="1:2" x14ac:dyDescent="0.25">
      <c r="A255" s="2">
        <v>42947</v>
      </c>
      <c r="B255" s="23">
        <v>65.977351058591822</v>
      </c>
    </row>
    <row r="256" spans="1:2" x14ac:dyDescent="0.25">
      <c r="A256" s="2">
        <v>42978</v>
      </c>
      <c r="B256" s="23">
        <v>54.825644571767263</v>
      </c>
    </row>
    <row r="257" spans="1:2" x14ac:dyDescent="0.25">
      <c r="A257" s="2">
        <v>43008</v>
      </c>
      <c r="B257" s="23">
        <v>51.304181051016485</v>
      </c>
    </row>
    <row r="258" spans="1:2" x14ac:dyDescent="0.25">
      <c r="A258" s="2">
        <v>43039</v>
      </c>
      <c r="B258" s="23">
        <v>47.737444057682751</v>
      </c>
    </row>
    <row r="259" spans="1:2" x14ac:dyDescent="0.25">
      <c r="A259" s="2">
        <v>43069</v>
      </c>
      <c r="B259" s="23">
        <v>44.029494456527509</v>
      </c>
    </row>
    <row r="260" spans="1:2" x14ac:dyDescent="0.25">
      <c r="A260" s="2">
        <v>43100</v>
      </c>
      <c r="B260" s="23">
        <v>46.752103844673009</v>
      </c>
    </row>
    <row r="261" spans="1:2" x14ac:dyDescent="0.25">
      <c r="A261" s="2">
        <v>43131</v>
      </c>
      <c r="B261" s="23">
        <v>73.21468799279117</v>
      </c>
    </row>
    <row r="262" spans="1:2" x14ac:dyDescent="0.25">
      <c r="A262" s="2">
        <v>43159</v>
      </c>
      <c r="B262" s="23">
        <v>57.029655420818827</v>
      </c>
    </row>
    <row r="263" spans="1:2" x14ac:dyDescent="0.25">
      <c r="A263" s="2">
        <v>43190</v>
      </c>
      <c r="B263" s="23">
        <v>260.55564275623919</v>
      </c>
    </row>
    <row r="264" spans="1:2" x14ac:dyDescent="0.25">
      <c r="A264" s="2">
        <v>43220</v>
      </c>
      <c r="B264" s="23">
        <v>174.20814479638008</v>
      </c>
    </row>
    <row r="265" spans="1:2" x14ac:dyDescent="0.25">
      <c r="A265" s="2">
        <v>43251</v>
      </c>
      <c r="B265" s="23">
        <v>152.24991541671366</v>
      </c>
    </row>
    <row r="266" spans="1:2" x14ac:dyDescent="0.25">
      <c r="A266" s="2">
        <v>43281</v>
      </c>
      <c r="B266" s="23">
        <v>228.62316790221269</v>
      </c>
    </row>
    <row r="267" spans="1:2" x14ac:dyDescent="0.25">
      <c r="A267" s="2">
        <v>43312</v>
      </c>
      <c r="B267" s="23">
        <v>246.38180565127499</v>
      </c>
    </row>
    <row r="268" spans="1:2" x14ac:dyDescent="0.25">
      <c r="A268" s="2">
        <v>43343</v>
      </c>
      <c r="B268" s="23">
        <v>225.82880905625507</v>
      </c>
    </row>
    <row r="269" spans="1:2" x14ac:dyDescent="0.25">
      <c r="A269" s="2">
        <v>43373</v>
      </c>
      <c r="B269" s="23">
        <v>150.10885756846568</v>
      </c>
    </row>
    <row r="270" spans="1:2" x14ac:dyDescent="0.25">
      <c r="A270" s="2">
        <v>43404</v>
      </c>
      <c r="B270" s="23">
        <v>155.20703315786616</v>
      </c>
    </row>
    <row r="271" spans="1:2" x14ac:dyDescent="0.25">
      <c r="A271" s="2">
        <v>43434</v>
      </c>
      <c r="B271" s="23">
        <v>144.83103046445814</v>
      </c>
    </row>
    <row r="272" spans="1:2" x14ac:dyDescent="0.25">
      <c r="A272" s="2">
        <v>43465</v>
      </c>
      <c r="B272" s="23">
        <v>164.64574417498812</v>
      </c>
    </row>
    <row r="273" spans="1:2" x14ac:dyDescent="0.25">
      <c r="A273" s="2">
        <v>43496</v>
      </c>
      <c r="B273" s="23">
        <v>141.71077343349836</v>
      </c>
    </row>
    <row r="274" spans="1:2" x14ac:dyDescent="0.25">
      <c r="A274" s="2">
        <v>43524</v>
      </c>
      <c r="B274" s="23">
        <v>127.47170749906726</v>
      </c>
    </row>
    <row r="275" spans="1:2" x14ac:dyDescent="0.25">
      <c r="A275" s="2">
        <v>43555</v>
      </c>
      <c r="B275" s="23">
        <v>94.097917734196685</v>
      </c>
    </row>
    <row r="276" spans="1:2" x14ac:dyDescent="0.25">
      <c r="A276" s="2">
        <v>43585</v>
      </c>
      <c r="B276" s="23">
        <v>91.15902184922588</v>
      </c>
    </row>
    <row r="277" spans="1:2" x14ac:dyDescent="0.25">
      <c r="A277" s="2">
        <v>43616</v>
      </c>
      <c r="B277" s="23">
        <v>189.79333614508647</v>
      </c>
    </row>
    <row r="278" spans="1:2" x14ac:dyDescent="0.25">
      <c r="A278" s="2">
        <v>43646</v>
      </c>
      <c r="B278" s="23">
        <v>266.00452355197166</v>
      </c>
    </row>
    <row r="279" spans="1:2" x14ac:dyDescent="0.25">
      <c r="A279" s="2">
        <v>43677</v>
      </c>
      <c r="B279" s="23">
        <v>145.11464573435239</v>
      </c>
    </row>
    <row r="280" spans="1:2" x14ac:dyDescent="0.25">
      <c r="A280" s="2">
        <v>43708</v>
      </c>
      <c r="B280" s="23">
        <v>254.22015566562214</v>
      </c>
    </row>
    <row r="281" spans="1:2" x14ac:dyDescent="0.25">
      <c r="A281" s="2">
        <v>43738</v>
      </c>
      <c r="B281" s="23">
        <v>136.93173330677689</v>
      </c>
    </row>
    <row r="282" spans="1:2" x14ac:dyDescent="0.25">
      <c r="A282" s="2">
        <v>43769</v>
      </c>
      <c r="B282" s="23">
        <v>139.26630434782606</v>
      </c>
    </row>
    <row r="283" spans="1:2" x14ac:dyDescent="0.25">
      <c r="A283" s="2">
        <v>43799</v>
      </c>
      <c r="B283" s="23">
        <v>119.83535664044183</v>
      </c>
    </row>
    <row r="284" spans="1:2" x14ac:dyDescent="0.25">
      <c r="A284" s="2">
        <v>43830</v>
      </c>
      <c r="B284" s="23">
        <v>146.31522323830015</v>
      </c>
    </row>
    <row r="285" spans="1:2" x14ac:dyDescent="0.25">
      <c r="A285" s="2">
        <v>43861</v>
      </c>
      <c r="B285" s="23">
        <v>139.64033596125108</v>
      </c>
    </row>
    <row r="286" spans="1:2" x14ac:dyDescent="0.25">
      <c r="A286" s="2">
        <v>43890</v>
      </c>
      <c r="B286" s="23">
        <v>95.737775854608401</v>
      </c>
    </row>
    <row r="287" spans="1:2" x14ac:dyDescent="0.25">
      <c r="A287" s="2">
        <v>43921</v>
      </c>
      <c r="B287" s="23">
        <v>61.234102684879886</v>
      </c>
    </row>
    <row r="288" spans="1:2" x14ac:dyDescent="0.25">
      <c r="A288" s="2">
        <v>43951</v>
      </c>
      <c r="B288" s="23">
        <v>55.478502080443825</v>
      </c>
    </row>
    <row r="289" spans="1:2" x14ac:dyDescent="0.25">
      <c r="A289" s="2">
        <v>43982</v>
      </c>
      <c r="B289" s="23">
        <v>66.5</v>
      </c>
    </row>
    <row r="290" spans="1:2" x14ac:dyDescent="0.25">
      <c r="A290" s="2">
        <v>44012</v>
      </c>
      <c r="B290" s="23">
        <v>59.9</v>
      </c>
    </row>
    <row r="291" spans="1:2" x14ac:dyDescent="0.25">
      <c r="A291" s="2">
        <v>44043</v>
      </c>
      <c r="B291" s="23">
        <v>57.4</v>
      </c>
    </row>
    <row r="292" spans="1:2" x14ac:dyDescent="0.25">
      <c r="A292" s="2">
        <v>44074</v>
      </c>
      <c r="B292" s="23">
        <v>67.2</v>
      </c>
    </row>
    <row r="293" spans="1:2" x14ac:dyDescent="0.25">
      <c r="A293" s="2">
        <v>44104</v>
      </c>
      <c r="B293" s="23">
        <v>67.8</v>
      </c>
    </row>
    <row r="294" spans="1:2" x14ac:dyDescent="0.25">
      <c r="A294" s="2">
        <v>44135</v>
      </c>
      <c r="B294" s="23">
        <v>70.24901703800785</v>
      </c>
    </row>
    <row r="295" spans="1:2" x14ac:dyDescent="0.25">
      <c r="A295" s="2">
        <v>44165</v>
      </c>
      <c r="B295" s="23">
        <v>69.875342389177703</v>
      </c>
    </row>
    <row r="296" spans="1:2" x14ac:dyDescent="0.25">
      <c r="A296" s="2">
        <v>44196</v>
      </c>
      <c r="B296" s="23">
        <v>98.011603672618719</v>
      </c>
    </row>
    <row r="297" spans="1:2" x14ac:dyDescent="0.25">
      <c r="A297" s="2">
        <v>44227</v>
      </c>
      <c r="B297" s="23">
        <v>75.442816531817101</v>
      </c>
    </row>
    <row r="298" spans="1:2" x14ac:dyDescent="0.25">
      <c r="A298" s="2">
        <v>44255</v>
      </c>
      <c r="B298" s="23">
        <v>36.855036855036801</v>
      </c>
    </row>
    <row r="299" spans="1:2" x14ac:dyDescent="0.25">
      <c r="A299" s="2">
        <v>44286</v>
      </c>
      <c r="B299" s="23">
        <v>46.824542518837397</v>
      </c>
    </row>
    <row r="300" spans="1:2" x14ac:dyDescent="0.25">
      <c r="A300" s="2">
        <v>44316</v>
      </c>
      <c r="B300" s="23">
        <v>47.950679301290101</v>
      </c>
    </row>
    <row r="301" spans="1:2" x14ac:dyDescent="0.25">
      <c r="A301" s="2">
        <v>44347</v>
      </c>
      <c r="B301" s="23">
        <v>49.258357316803099</v>
      </c>
    </row>
    <row r="302" spans="1:2" x14ac:dyDescent="0.25">
      <c r="A302" s="2">
        <v>44377</v>
      </c>
      <c r="B302" s="23">
        <v>49.348711769093903</v>
      </c>
    </row>
    <row r="303" spans="1:2" x14ac:dyDescent="0.25">
      <c r="A303" s="2">
        <v>44408</v>
      </c>
      <c r="B303" s="23">
        <v>57.219791316055201</v>
      </c>
    </row>
    <row r="304" spans="1:2" x14ac:dyDescent="0.25">
      <c r="A304" s="2">
        <v>44439</v>
      </c>
      <c r="B304" s="23">
        <v>39.4601395402035</v>
      </c>
    </row>
    <row r="305" spans="1:2" x14ac:dyDescent="0.25">
      <c r="A305" s="2">
        <v>44469</v>
      </c>
      <c r="B305" s="23">
        <v>51.543302367395803</v>
      </c>
    </row>
    <row r="306" spans="1:2" x14ac:dyDescent="0.25">
      <c r="A306" s="2">
        <v>44500</v>
      </c>
      <c r="B306" s="23">
        <v>56.062099556431697</v>
      </c>
    </row>
    <row r="307" spans="1:2" x14ac:dyDescent="0.25">
      <c r="A307" s="2">
        <v>44530</v>
      </c>
      <c r="B307" s="23">
        <v>48.4903342600375</v>
      </c>
    </row>
    <row r="308" spans="1:2" x14ac:dyDescent="0.25">
      <c r="A308" s="2">
        <v>44561</v>
      </c>
      <c r="B308" s="23">
        <v>37.116624340691502</v>
      </c>
    </row>
    <row r="309" spans="1:2" x14ac:dyDescent="0.25">
      <c r="A309" s="2">
        <v>44592</v>
      </c>
      <c r="B309" s="23">
        <v>46.606275436523497</v>
      </c>
    </row>
    <row r="310" spans="1:2" x14ac:dyDescent="0.25">
      <c r="A310" s="2">
        <v>44620</v>
      </c>
      <c r="B310" s="23">
        <v>54.304102976669299</v>
      </c>
    </row>
    <row r="311" spans="1:2" x14ac:dyDescent="0.25">
      <c r="A311" s="2">
        <v>44651</v>
      </c>
      <c r="B311" s="23">
        <v>53.627565801639598</v>
      </c>
    </row>
    <row r="312" spans="1:2" x14ac:dyDescent="0.25">
      <c r="A312" s="2">
        <v>44681</v>
      </c>
      <c r="B312" s="23">
        <v>41.192624558650401</v>
      </c>
    </row>
    <row r="313" spans="1:2" x14ac:dyDescent="0.25">
      <c r="A313" s="2">
        <v>44712</v>
      </c>
      <c r="B313" s="23">
        <v>63.287212260346202</v>
      </c>
    </row>
    <row r="314" spans="1:2" x14ac:dyDescent="0.25">
      <c r="A314" s="2">
        <v>44742</v>
      </c>
      <c r="B314" s="23">
        <v>74.510820266943099</v>
      </c>
    </row>
    <row r="315" spans="1:2" x14ac:dyDescent="0.25">
      <c r="A315" s="2">
        <v>44773</v>
      </c>
      <c r="B315" s="23">
        <v>67.036225344849797</v>
      </c>
    </row>
    <row r="316" spans="1:2" x14ac:dyDescent="0.25">
      <c r="A316" s="2">
        <v>44804</v>
      </c>
      <c r="B316" s="23">
        <v>65.857438016528903</v>
      </c>
    </row>
    <row r="317" spans="1:2" x14ac:dyDescent="0.25">
      <c r="A317" s="2">
        <v>44834</v>
      </c>
      <c r="B317" s="23">
        <v>48.506014745828402</v>
      </c>
    </row>
    <row r="318" spans="1:2" x14ac:dyDescent="0.25">
      <c r="A318" s="2">
        <v>44865</v>
      </c>
      <c r="B318" s="23">
        <v>46.552591847005502</v>
      </c>
    </row>
    <row r="319" spans="1:2" x14ac:dyDescent="0.25">
      <c r="A319" s="2">
        <v>44895</v>
      </c>
      <c r="B319" s="23">
        <v>49.304677623261597</v>
      </c>
    </row>
    <row r="320" spans="1:2" x14ac:dyDescent="0.25">
      <c r="A320" s="2">
        <v>44926</v>
      </c>
      <c r="B320" s="23">
        <v>48.770435499381698</v>
      </c>
    </row>
    <row r="321" spans="1:2" x14ac:dyDescent="0.25">
      <c r="A321" s="2">
        <v>44957</v>
      </c>
      <c r="B321" s="23">
        <v>52.738043635312799</v>
      </c>
    </row>
    <row r="322" spans="1:2" x14ac:dyDescent="0.25">
      <c r="A322" s="2">
        <v>44985</v>
      </c>
      <c r="B322" s="23">
        <v>43.681747269890799</v>
      </c>
    </row>
    <row r="323" spans="1:2" x14ac:dyDescent="0.25">
      <c r="A323" s="2">
        <v>45016</v>
      </c>
      <c r="B323" s="23">
        <v>65.441381230854901</v>
      </c>
    </row>
    <row r="324" spans="1:2" x14ac:dyDescent="0.25">
      <c r="A324" s="2">
        <v>45046</v>
      </c>
      <c r="B324" s="23">
        <v>33.893309755378702</v>
      </c>
    </row>
    <row r="325" spans="1:2" x14ac:dyDescent="0.25">
      <c r="A325" s="2">
        <v>45077</v>
      </c>
      <c r="B325" s="23">
        <v>59.6559378468368</v>
      </c>
    </row>
    <row r="326" spans="1:2" x14ac:dyDescent="0.25">
      <c r="A326" s="2">
        <v>45107</v>
      </c>
      <c r="B326" s="23">
        <v>52.330449344125</v>
      </c>
    </row>
    <row r="327" spans="1:2" x14ac:dyDescent="0.25">
      <c r="A327" s="2">
        <v>45138</v>
      </c>
      <c r="B327" s="23">
        <v>63.295541489879596</v>
      </c>
    </row>
    <row r="328" spans="1:2" x14ac:dyDescent="0.25">
      <c r="A328" s="2">
        <v>45169</v>
      </c>
      <c r="B328" s="23">
        <v>59.965928449744403</v>
      </c>
    </row>
    <row r="329" spans="1:2" x14ac:dyDescent="0.25">
      <c r="A329" s="2">
        <v>45199</v>
      </c>
      <c r="B329" s="23">
        <v>63.604240282685502</v>
      </c>
    </row>
    <row r="330" spans="1:2" x14ac:dyDescent="0.25">
      <c r="A330" s="2">
        <v>45230</v>
      </c>
      <c r="B330" s="23">
        <v>44.459413944088901</v>
      </c>
    </row>
    <row r="331" spans="1:2" x14ac:dyDescent="0.25">
      <c r="A331" s="2">
        <v>45260</v>
      </c>
      <c r="B331" s="23">
        <v>40.948275862068897</v>
      </c>
    </row>
    <row r="332" spans="1:2" x14ac:dyDescent="0.25">
      <c r="A332" s="2">
        <v>45291</v>
      </c>
      <c r="B332" s="23">
        <v>65.307307162034604</v>
      </c>
    </row>
    <row r="333" spans="1:2" x14ac:dyDescent="0.25">
      <c r="A333" s="2">
        <v>45322</v>
      </c>
      <c r="B333" s="23">
        <v>69.603903559127403</v>
      </c>
    </row>
    <row r="334" spans="1:2" x14ac:dyDescent="0.25">
      <c r="A334" s="2">
        <v>45351</v>
      </c>
      <c r="B334" s="23">
        <v>62.576312576312503</v>
      </c>
    </row>
    <row r="335" spans="1:2" x14ac:dyDescent="0.25">
      <c r="A335" s="2">
        <v>45382</v>
      </c>
      <c r="B335" s="23">
        <v>82.189872536045101</v>
      </c>
    </row>
    <row r="336" spans="1:2" x14ac:dyDescent="0.25">
      <c r="A336" s="2">
        <v>45412</v>
      </c>
      <c r="B336" s="23">
        <v>90.974212034383896</v>
      </c>
    </row>
    <row r="337" spans="1:2" x14ac:dyDescent="0.25">
      <c r="A337" s="2">
        <v>45443</v>
      </c>
      <c r="B337" s="23">
        <v>94.477249044807195</v>
      </c>
    </row>
    <row r="338" spans="1:2" x14ac:dyDescent="0.25">
      <c r="A338" s="2">
        <v>45473</v>
      </c>
      <c r="B338" s="23">
        <v>89.055715021711904</v>
      </c>
    </row>
    <row r="339" spans="1:2" x14ac:dyDescent="0.25">
      <c r="A339" s="2">
        <v>45504</v>
      </c>
      <c r="B339" s="23">
        <v>101.36624063463999</v>
      </c>
    </row>
    <row r="340" spans="1:2" x14ac:dyDescent="0.25">
      <c r="A340" s="2">
        <v>45535</v>
      </c>
      <c r="B340" s="23">
        <v>98.140495867768493</v>
      </c>
    </row>
    <row r="341" spans="1:2" x14ac:dyDescent="0.25">
      <c r="A341" s="2">
        <v>45565</v>
      </c>
      <c r="B341" s="23">
        <v>128.640601286406</v>
      </c>
    </row>
    <row r="342" spans="1:2" x14ac:dyDescent="0.25">
      <c r="A342" s="2">
        <v>45596</v>
      </c>
      <c r="B342" s="23">
        <v>147.92688997937501</v>
      </c>
    </row>
    <row r="343" spans="1:2" x14ac:dyDescent="0.25">
      <c r="A343" s="2">
        <v>45626</v>
      </c>
      <c r="B343" s="23">
        <v>373.312152501985</v>
      </c>
    </row>
    <row r="344" spans="1:2" x14ac:dyDescent="0.25">
      <c r="A344" s="2">
        <v>45657</v>
      </c>
      <c r="B344" s="23">
        <v>247.675599656223</v>
      </c>
    </row>
    <row r="345" spans="1:2" x14ac:dyDescent="0.25">
      <c r="A345" s="2">
        <v>45688</v>
      </c>
      <c r="B345" s="23">
        <v>360.89144500359401</v>
      </c>
    </row>
    <row r="346" spans="1:2" x14ac:dyDescent="0.25">
      <c r="A346" s="2">
        <v>45716</v>
      </c>
      <c r="B346" s="23">
        <v>469.77157155541198</v>
      </c>
    </row>
    <row r="347" spans="1:2" x14ac:dyDescent="0.25">
      <c r="A347" s="2">
        <v>45747</v>
      </c>
      <c r="B347" s="59">
        <v>603.08000000000004</v>
      </c>
    </row>
    <row r="348" spans="1:2" x14ac:dyDescent="0.25">
      <c r="A348" s="2">
        <v>45777</v>
      </c>
      <c r="B348" s="59">
        <v>1151.35558243791</v>
      </c>
    </row>
    <row r="349" spans="1:2" x14ac:dyDescent="0.25">
      <c r="A349" s="2">
        <v>45808</v>
      </c>
      <c r="B349" s="59">
        <v>723.13224131042705</v>
      </c>
    </row>
    <row r="350" spans="1:2" x14ac:dyDescent="0.25">
      <c r="A350" s="2">
        <v>45838</v>
      </c>
      <c r="B350" s="59">
        <v>472.51217814892101</v>
      </c>
    </row>
    <row r="351" spans="1:2" x14ac:dyDescent="0.25">
      <c r="A351" s="2">
        <v>45869</v>
      </c>
      <c r="B351" s="59">
        <v>554.85</v>
      </c>
    </row>
    <row r="352" spans="1:2" x14ac:dyDescent="0.25">
      <c r="A352" s="2">
        <v>45900</v>
      </c>
      <c r="B352" s="59">
        <v>575.84151766977197</v>
      </c>
    </row>
    <row r="353" spans="1:6" x14ac:dyDescent="0.25">
      <c r="A353" s="2">
        <v>45930</v>
      </c>
      <c r="B353" s="59">
        <v>465.31090467821502</v>
      </c>
    </row>
    <row r="354" spans="1:6" x14ac:dyDescent="0.25">
      <c r="A354" s="2">
        <v>45961</v>
      </c>
      <c r="B354" s="59">
        <v>426.21</v>
      </c>
    </row>
    <row r="355" spans="1:6" x14ac:dyDescent="0.25">
      <c r="A355" s="2">
        <v>45991</v>
      </c>
    </row>
    <row r="356" spans="1:6" x14ac:dyDescent="0.25">
      <c r="A356" s="2">
        <v>46022</v>
      </c>
    </row>
    <row r="358" spans="1:6" x14ac:dyDescent="0.25">
      <c r="F358" s="70"/>
    </row>
    <row r="359" spans="1:6" x14ac:dyDescent="0.25">
      <c r="F359" s="70"/>
    </row>
    <row r="360" spans="1:6" x14ac:dyDescent="0.25">
      <c r="F360" s="70"/>
    </row>
    <row r="361" spans="1:6" x14ac:dyDescent="0.25">
      <c r="F361" s="70"/>
    </row>
    <row r="362" spans="1:6" x14ac:dyDescent="0.25">
      <c r="F362" s="70"/>
    </row>
    <row r="363" spans="1:6" x14ac:dyDescent="0.25">
      <c r="F363" s="70"/>
    </row>
    <row r="364" spans="1:6" x14ac:dyDescent="0.25">
      <c r="F364" s="70"/>
    </row>
    <row r="365" spans="1:6" x14ac:dyDescent="0.25">
      <c r="F365" s="70"/>
    </row>
    <row r="366" spans="1:6" x14ac:dyDescent="0.25">
      <c r="F366" s="7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10F4-D967-497A-BCB4-392467C85ACD}">
  <dimension ref="A1:E234"/>
  <sheetViews>
    <sheetView zoomScale="115" zoomScaleNormal="115" workbookViewId="0">
      <selection activeCell="P83" sqref="P83"/>
    </sheetView>
  </sheetViews>
  <sheetFormatPr defaultColWidth="8.42578125" defaultRowHeight="15" x14ac:dyDescent="0.25"/>
  <cols>
    <col min="1" max="1" width="11.42578125" style="8" bestFit="1" customWidth="1"/>
    <col min="2" max="2" width="11.42578125" style="8" customWidth="1"/>
    <col min="3" max="16384" width="8.42578125" style="8"/>
  </cols>
  <sheetData>
    <row r="1" spans="1:5" customFormat="1" x14ac:dyDescent="0.25">
      <c r="A1" s="1" t="s">
        <v>0</v>
      </c>
      <c r="B1" t="s">
        <v>156</v>
      </c>
    </row>
    <row r="2" spans="1:5" customFormat="1" x14ac:dyDescent="0.25">
      <c r="A2" s="1" t="s">
        <v>1</v>
      </c>
      <c r="B2" t="s">
        <v>4</v>
      </c>
    </row>
    <row r="3" spans="1:5" customFormat="1" x14ac:dyDescent="0.25">
      <c r="A3" s="1" t="s">
        <v>7</v>
      </c>
      <c r="B3" t="s">
        <v>8</v>
      </c>
    </row>
    <row r="4" spans="1:5" customFormat="1" x14ac:dyDescent="0.25">
      <c r="A4" s="1" t="s">
        <v>6</v>
      </c>
      <c r="B4" t="s">
        <v>83</v>
      </c>
    </row>
    <row r="5" spans="1:5" customFormat="1" x14ac:dyDescent="0.25"/>
    <row r="6" spans="1:5" customFormat="1" x14ac:dyDescent="0.25"/>
    <row r="7" spans="1:5" customFormat="1" x14ac:dyDescent="0.25">
      <c r="B7" s="17"/>
    </row>
    <row r="8" spans="1:5" x14ac:dyDescent="0.25">
      <c r="A8" s="29"/>
      <c r="B8" s="29" t="s">
        <v>75</v>
      </c>
      <c r="C8" s="29" t="s">
        <v>76</v>
      </c>
      <c r="D8" s="29" t="s">
        <v>77</v>
      </c>
    </row>
    <row r="9" spans="1:5" x14ac:dyDescent="0.25">
      <c r="A9" s="11">
        <v>44227</v>
      </c>
      <c r="B9" s="72">
        <v>6.2321081246393462</v>
      </c>
      <c r="C9" s="72">
        <v>6.9553347913503538</v>
      </c>
      <c r="D9" s="73">
        <v>6.4793449323886856</v>
      </c>
      <c r="E9" s="32"/>
    </row>
    <row r="10" spans="1:5" x14ac:dyDescent="0.25">
      <c r="A10" s="11">
        <v>44255</v>
      </c>
      <c r="B10" s="72">
        <v>6.4758623295911644</v>
      </c>
      <c r="C10" s="72">
        <v>7.3349350748205699</v>
      </c>
      <c r="D10" s="73">
        <v>6.7758708351907337</v>
      </c>
      <c r="E10" s="32"/>
    </row>
    <row r="11" spans="1:5" x14ac:dyDescent="0.25">
      <c r="A11" s="11">
        <v>44286</v>
      </c>
      <c r="B11" s="72">
        <v>4.680159209375967</v>
      </c>
      <c r="C11" s="72">
        <v>10.159489614744</v>
      </c>
      <c r="D11" s="73">
        <v>6.5469067591859886</v>
      </c>
      <c r="E11" s="32"/>
    </row>
    <row r="12" spans="1:5" x14ac:dyDescent="0.25">
      <c r="A12" s="11">
        <v>44316</v>
      </c>
      <c r="B12" s="72">
        <v>3.014877162032104</v>
      </c>
      <c r="C12" s="72">
        <v>10.826562984548801</v>
      </c>
      <c r="D12" s="73">
        <v>5.6072015911598827</v>
      </c>
      <c r="E12" s="32"/>
    </row>
    <row r="13" spans="1:5" x14ac:dyDescent="0.25">
      <c r="A13" s="11">
        <v>44347</v>
      </c>
      <c r="B13" s="72">
        <v>1.329046894674857</v>
      </c>
      <c r="C13" s="72">
        <v>13.11335900313841</v>
      </c>
      <c r="D13" s="73">
        <v>5.1868430912739516</v>
      </c>
      <c r="E13" s="32"/>
    </row>
    <row r="14" spans="1:5" x14ac:dyDescent="0.25">
      <c r="A14" s="11">
        <v>44377</v>
      </c>
      <c r="B14" s="72">
        <v>2.3213142622335869</v>
      </c>
      <c r="C14" s="72">
        <v>15.278577997891009</v>
      </c>
      <c r="D14" s="73">
        <v>6.6054348039049637</v>
      </c>
      <c r="E14" s="32"/>
    </row>
    <row r="15" spans="1:5" x14ac:dyDescent="0.25">
      <c r="A15" s="11">
        <v>44408</v>
      </c>
      <c r="B15" s="72">
        <v>2.9675473534108039</v>
      </c>
      <c r="C15" s="72">
        <v>15.47085309439316</v>
      </c>
      <c r="D15" s="73">
        <v>7.0770336953488666</v>
      </c>
      <c r="E15" s="32"/>
    </row>
    <row r="16" spans="1:5" x14ac:dyDescent="0.25">
      <c r="A16" s="11">
        <v>44439</v>
      </c>
      <c r="B16" s="72">
        <v>3.8778966678303379</v>
      </c>
      <c r="C16" s="72">
        <v>14.66484329146218</v>
      </c>
      <c r="D16" s="73">
        <v>7.4430777911689727</v>
      </c>
      <c r="E16" s="32"/>
    </row>
    <row r="17" spans="1:5" x14ac:dyDescent="0.25">
      <c r="A17" s="11">
        <v>44469</v>
      </c>
      <c r="B17" s="72">
        <v>3.0983058159115058</v>
      </c>
      <c r="C17" s="72">
        <v>16.40190920984854</v>
      </c>
      <c r="D17" s="73">
        <v>7.5569749727538724</v>
      </c>
      <c r="E17" s="32"/>
    </row>
    <row r="18" spans="1:5" x14ac:dyDescent="0.25">
      <c r="A18" s="11">
        <v>44500</v>
      </c>
      <c r="B18" s="72">
        <v>3.501788982451393</v>
      </c>
      <c r="C18" s="72">
        <v>16.325540208720991</v>
      </c>
      <c r="D18" s="73">
        <v>7.860146827147263</v>
      </c>
      <c r="E18" s="32"/>
    </row>
    <row r="19" spans="1:5" x14ac:dyDescent="0.25">
      <c r="A19" s="11">
        <v>44530</v>
      </c>
      <c r="B19" s="72">
        <v>4.4562473467451014</v>
      </c>
      <c r="C19" s="72">
        <v>18.073669048734931</v>
      </c>
      <c r="D19" s="73">
        <v>9.078129630001385</v>
      </c>
      <c r="E19" s="32"/>
    </row>
    <row r="20" spans="1:5" x14ac:dyDescent="0.25">
      <c r="A20" s="11">
        <v>44561</v>
      </c>
      <c r="B20" s="72">
        <v>5.7904595087885813</v>
      </c>
      <c r="C20" s="72">
        <v>19.645177311663041</v>
      </c>
      <c r="D20" s="73">
        <v>10.498354468146861</v>
      </c>
      <c r="E20" s="32"/>
    </row>
    <row r="21" spans="1:5" x14ac:dyDescent="0.25">
      <c r="A21" s="11">
        <v>44592</v>
      </c>
      <c r="B21" s="72">
        <v>5.8508948583150477</v>
      </c>
      <c r="C21" s="72">
        <v>19.339450524225189</v>
      </c>
      <c r="D21" s="73">
        <v>10.48260343203378</v>
      </c>
      <c r="E21" s="32"/>
    </row>
    <row r="22" spans="1:5" x14ac:dyDescent="0.25">
      <c r="A22" s="11">
        <v>44620</v>
      </c>
      <c r="B22" s="72">
        <v>6.8485321372350194</v>
      </c>
      <c r="C22" s="72">
        <v>14.593062994238011</v>
      </c>
      <c r="D22" s="73">
        <v>9.5672661286208882</v>
      </c>
      <c r="E22" s="32"/>
    </row>
    <row r="23" spans="1:5" x14ac:dyDescent="0.25">
      <c r="A23" s="11">
        <v>44651</v>
      </c>
      <c r="B23" s="72">
        <v>7.6952398581735748</v>
      </c>
      <c r="C23" s="72">
        <v>9.3010481037118389</v>
      </c>
      <c r="D23" s="73">
        <v>8.2608704023848123</v>
      </c>
      <c r="E23" s="32"/>
    </row>
    <row r="24" spans="1:5" x14ac:dyDescent="0.25">
      <c r="A24" s="11">
        <v>44681</v>
      </c>
      <c r="B24" s="72">
        <v>8.0404708457320506</v>
      </c>
      <c r="C24" s="72">
        <v>11.49883845121575</v>
      </c>
      <c r="D24" s="73">
        <v>9.244857873174638</v>
      </c>
      <c r="E24" s="32"/>
    </row>
    <row r="25" spans="1:5" x14ac:dyDescent="0.25">
      <c r="A25" s="11">
        <v>44712</v>
      </c>
      <c r="B25" s="72">
        <v>9.4057073594451914</v>
      </c>
      <c r="C25" s="72">
        <v>9.6248176322792709</v>
      </c>
      <c r="D25" s="73">
        <v>9.482842142460024</v>
      </c>
      <c r="E25" s="32"/>
    </row>
    <row r="26" spans="1:5" x14ac:dyDescent="0.25">
      <c r="A26" s="11">
        <v>44742</v>
      </c>
      <c r="B26" s="72">
        <v>10.46209596532783</v>
      </c>
      <c r="C26" s="72">
        <v>6.5102222016872879</v>
      </c>
      <c r="D26" s="73">
        <v>9.049165753350108</v>
      </c>
    </row>
    <row r="27" spans="1:5" x14ac:dyDescent="0.25">
      <c r="A27" s="11">
        <v>44773</v>
      </c>
      <c r="B27" s="72">
        <v>10.352004748016009</v>
      </c>
      <c r="C27" s="72">
        <v>5.5791281491013764</v>
      </c>
      <c r="D27" s="73">
        <v>8.6603219269846257</v>
      </c>
    </row>
    <row r="28" spans="1:5" x14ac:dyDescent="0.25">
      <c r="A28" s="11">
        <v>44804</v>
      </c>
      <c r="B28" s="72">
        <v>9.787499986704006</v>
      </c>
      <c r="C28" s="72">
        <v>5.1438923795367408</v>
      </c>
      <c r="D28" s="73">
        <v>8.1495885177383265</v>
      </c>
    </row>
    <row r="29" spans="1:5" x14ac:dyDescent="0.25">
      <c r="A29" s="11">
        <v>44834</v>
      </c>
      <c r="B29" s="72">
        <v>12.74291205180975</v>
      </c>
      <c r="C29" s="72">
        <v>2.01239932316104</v>
      </c>
      <c r="D29" s="73">
        <v>8.8508661184215178</v>
      </c>
    </row>
    <row r="30" spans="1:5" x14ac:dyDescent="0.25">
      <c r="A30" s="11">
        <v>44865</v>
      </c>
      <c r="B30" s="72">
        <v>13.26757352992014</v>
      </c>
      <c r="C30" s="72">
        <v>-0.34271012642848042</v>
      </c>
      <c r="D30" s="73">
        <v>8.2788544572477427</v>
      </c>
    </row>
    <row r="31" spans="1:5" x14ac:dyDescent="0.25">
      <c r="A31" s="11">
        <v>44895</v>
      </c>
      <c r="B31" s="72">
        <v>13.14199891630345</v>
      </c>
      <c r="C31" s="72">
        <v>-3.4071432782541211</v>
      </c>
      <c r="D31" s="73">
        <v>7.0618410274615684</v>
      </c>
    </row>
    <row r="32" spans="1:5" x14ac:dyDescent="0.25">
      <c r="A32" s="11">
        <v>44926</v>
      </c>
      <c r="B32" s="72">
        <v>12.8371756306906</v>
      </c>
      <c r="C32" s="72">
        <v>-5.5809205208556261</v>
      </c>
      <c r="D32" s="73">
        <v>6.0605545408475514</v>
      </c>
    </row>
    <row r="33" spans="1:4" x14ac:dyDescent="0.25">
      <c r="A33" s="11">
        <v>44957</v>
      </c>
      <c r="B33" s="72">
        <v>13.233201050254779</v>
      </c>
      <c r="C33" s="72">
        <v>-6.6969493300376604</v>
      </c>
      <c r="D33" s="73">
        <v>5.8409537506369116</v>
      </c>
    </row>
    <row r="34" spans="1:4" x14ac:dyDescent="0.25">
      <c r="A34" s="11">
        <v>44985</v>
      </c>
      <c r="B34" s="72">
        <v>12.12009599026111</v>
      </c>
      <c r="C34" s="72">
        <v>-7.0041790292188706</v>
      </c>
      <c r="D34" s="73">
        <v>5.0985283220203792</v>
      </c>
    </row>
    <row r="35" spans="1:4" x14ac:dyDescent="0.25">
      <c r="A35" s="11">
        <v>45016</v>
      </c>
      <c r="B35" s="72">
        <v>11.21934150310935</v>
      </c>
      <c r="C35" s="72">
        <v>-4.1458451137774688</v>
      </c>
      <c r="D35" s="73">
        <v>5.7551008103727366</v>
      </c>
    </row>
    <row r="36" spans="1:4" x14ac:dyDescent="0.25">
      <c r="A36" s="11">
        <v>45046</v>
      </c>
      <c r="B36" s="72">
        <v>9.9569073941079278</v>
      </c>
      <c r="C36" s="72">
        <v>-5.3378624203321179</v>
      </c>
      <c r="D36" s="73">
        <v>4.5205600298144022</v>
      </c>
    </row>
    <row r="37" spans="1:4" x14ac:dyDescent="0.25">
      <c r="A37" s="11">
        <v>45077</v>
      </c>
      <c r="B37" s="72">
        <v>9.4696012147510888</v>
      </c>
      <c r="C37" s="72">
        <v>-5.4897468399243143</v>
      </c>
      <c r="D37" s="73">
        <v>4.1965376055219883</v>
      </c>
    </row>
    <row r="38" spans="1:4" x14ac:dyDescent="0.25">
      <c r="A38" s="11">
        <v>45107</v>
      </c>
      <c r="B38" s="72">
        <v>7.3763957724008122</v>
      </c>
      <c r="C38" s="72">
        <v>-5.6482498761658668</v>
      </c>
      <c r="D38" s="73">
        <v>2.828060105764219</v>
      </c>
    </row>
    <row r="39" spans="1:4" x14ac:dyDescent="0.25">
      <c r="A39" s="11">
        <v>45138</v>
      </c>
      <c r="B39" s="72">
        <v>7.0309960584298503</v>
      </c>
      <c r="C39" s="72">
        <v>-5.6606214733989741</v>
      </c>
      <c r="D39" s="73">
        <v>2.660177352801707</v>
      </c>
    </row>
    <row r="40" spans="1:4" x14ac:dyDescent="0.25">
      <c r="A40" s="11">
        <v>45169</v>
      </c>
      <c r="B40" s="72">
        <v>6.4631450788535938</v>
      </c>
      <c r="C40" s="72">
        <v>-4.8849069363099069</v>
      </c>
      <c r="D40" s="73">
        <v>2.571659667414639</v>
      </c>
    </row>
    <row r="41" spans="1:4" x14ac:dyDescent="0.25">
      <c r="A41" s="11">
        <v>45199</v>
      </c>
      <c r="B41" s="72">
        <v>5.9219495563737068</v>
      </c>
      <c r="C41" s="72">
        <v>-8.1684119083978661</v>
      </c>
      <c r="D41" s="73">
        <v>1.13233361483791</v>
      </c>
    </row>
    <row r="42" spans="1:4" x14ac:dyDescent="0.25">
      <c r="A42" s="11">
        <v>45230</v>
      </c>
      <c r="B42" s="72">
        <v>4.7873910928829533</v>
      </c>
      <c r="C42" s="72">
        <v>-7.2551527860027942</v>
      </c>
      <c r="D42" s="73">
        <v>0.72477738683225379</v>
      </c>
    </row>
    <row r="43" spans="1:4" x14ac:dyDescent="0.25">
      <c r="A43" s="11">
        <v>45260</v>
      </c>
      <c r="B43" s="72">
        <v>3.353615676159305</v>
      </c>
      <c r="C43" s="72">
        <v>-8.6352567036561911</v>
      </c>
      <c r="D43" s="73">
        <v>-0.6203856714122935</v>
      </c>
    </row>
    <row r="44" spans="1:4" x14ac:dyDescent="0.25">
      <c r="A44" s="11">
        <v>45291</v>
      </c>
      <c r="B44" s="72">
        <v>2.2253560924214488</v>
      </c>
      <c r="C44" s="72">
        <v>-8.9442646095510785</v>
      </c>
      <c r="D44" s="73">
        <v>-1.433225637573099</v>
      </c>
    </row>
    <row r="45" spans="1:4" x14ac:dyDescent="0.25">
      <c r="A45" s="11">
        <v>45322</v>
      </c>
      <c r="B45" s="72">
        <v>1.8306487191058101</v>
      </c>
      <c r="C45" s="72">
        <v>-8.7757612367695526</v>
      </c>
      <c r="D45" s="73">
        <v>-1.6373299707181821</v>
      </c>
    </row>
    <row r="46" spans="1:4" x14ac:dyDescent="0.25">
      <c r="A46" s="11">
        <v>45351</v>
      </c>
      <c r="B46" s="72">
        <v>1.446420684261196</v>
      </c>
      <c r="C46" s="72">
        <v>-8.033508265739254</v>
      </c>
      <c r="D46" s="73">
        <v>-1.6333684719717969</v>
      </c>
    </row>
    <row r="47" spans="1:4" x14ac:dyDescent="0.25">
      <c r="A47" s="11">
        <v>45382</v>
      </c>
      <c r="B47" s="72">
        <v>1.332885975582321</v>
      </c>
      <c r="C47" s="72">
        <v>-8.8681116899634098</v>
      </c>
      <c r="D47" s="73">
        <v>-1.955208208835602</v>
      </c>
    </row>
    <row r="48" spans="1:4" x14ac:dyDescent="0.25">
      <c r="A48" s="11">
        <v>45412</v>
      </c>
      <c r="B48" s="72">
        <v>1.6292877302471309</v>
      </c>
      <c r="C48" s="72">
        <v>-7.9162935334754492</v>
      </c>
      <c r="D48" s="73">
        <v>-1.443561216157407</v>
      </c>
    </row>
    <row r="49" spans="1:4" x14ac:dyDescent="0.25">
      <c r="A49" s="11">
        <v>45443</v>
      </c>
      <c r="B49" s="72">
        <v>1.087489454955493</v>
      </c>
      <c r="C49" s="72">
        <v>-7.1541832907544229</v>
      </c>
      <c r="D49" s="73">
        <v>-1.547575638259346</v>
      </c>
    </row>
    <row r="50" spans="1:4" x14ac:dyDescent="0.25">
      <c r="A50" s="11">
        <v>45473</v>
      </c>
      <c r="B50" s="72">
        <v>1.74277663818394</v>
      </c>
      <c r="C50" s="72">
        <v>-6.9532217285952829</v>
      </c>
      <c r="D50" s="73">
        <v>-1.043629117292622</v>
      </c>
    </row>
    <row r="51" spans="1:4" x14ac:dyDescent="0.25">
      <c r="A51" s="11">
        <v>45504</v>
      </c>
      <c r="B51" s="72">
        <v>1.1547981369075531</v>
      </c>
      <c r="C51" s="72">
        <v>-6.1927526731468294</v>
      </c>
      <c r="D51" s="73">
        <v>-1.170504134542683</v>
      </c>
    </row>
    <row r="52" spans="1:4" x14ac:dyDescent="0.25">
      <c r="A52" s="11">
        <v>45535</v>
      </c>
      <c r="B52" s="72">
        <v>0.71177662888615156</v>
      </c>
      <c r="C52" s="72">
        <v>-7.3696236826798156</v>
      </c>
      <c r="D52" s="73">
        <v>-1.8580437183057019</v>
      </c>
    </row>
    <row r="53" spans="1:4" x14ac:dyDescent="0.25">
      <c r="A53" s="11">
        <v>45565</v>
      </c>
      <c r="B53" s="72">
        <v>0.17427117625490321</v>
      </c>
      <c r="C53" s="72">
        <v>-3.127724798490517</v>
      </c>
      <c r="D53" s="73">
        <v>-0.84492353644677332</v>
      </c>
    </row>
    <row r="54" spans="1:4" x14ac:dyDescent="0.25">
      <c r="A54" s="11">
        <v>45596</v>
      </c>
      <c r="B54" s="72">
        <v>0.80902217755418615</v>
      </c>
      <c r="C54" s="72">
        <v>-3.0103859552965462</v>
      </c>
      <c r="D54" s="73">
        <v>-0.37739338375333281</v>
      </c>
    </row>
    <row r="55" spans="1:4" x14ac:dyDescent="0.25">
      <c r="A55" s="11">
        <v>45626</v>
      </c>
      <c r="B55" s="72">
        <v>0.73547422470392476</v>
      </c>
      <c r="C55" s="72">
        <v>0.18384122836758721</v>
      </c>
      <c r="D55" s="73">
        <v>0.56736898893332555</v>
      </c>
    </row>
    <row r="56" spans="1:4" x14ac:dyDescent="0.25">
      <c r="A56" s="11">
        <v>45657</v>
      </c>
      <c r="B56" s="72">
        <v>1.548074863051063</v>
      </c>
      <c r="C56" s="72">
        <v>4.6631367476953178</v>
      </c>
      <c r="D56" s="73">
        <v>2.4906538993207721</v>
      </c>
    </row>
    <row r="57" spans="1:4" x14ac:dyDescent="0.25">
      <c r="A57" s="11">
        <v>45688</v>
      </c>
      <c r="B57" s="72">
        <v>1.439041188364643</v>
      </c>
      <c r="C57" s="72">
        <v>4.7481507169076176</v>
      </c>
      <c r="D57" s="73">
        <v>2.4424989393748038</v>
      </c>
    </row>
    <row r="58" spans="1:4" x14ac:dyDescent="0.25">
      <c r="A58" s="11">
        <v>45716</v>
      </c>
      <c r="B58" s="72">
        <v>2.0194653326523149</v>
      </c>
      <c r="C58" s="72">
        <v>2.8839877832728571</v>
      </c>
      <c r="D58" s="73">
        <v>2.2820528027635678</v>
      </c>
    </row>
    <row r="59" spans="1:4" x14ac:dyDescent="0.25">
      <c r="A59" s="11">
        <v>45747</v>
      </c>
      <c r="B59" s="72">
        <v>1.6760019270949389</v>
      </c>
      <c r="C59" s="72">
        <v>0.67435571316145637</v>
      </c>
      <c r="D59" s="73">
        <v>1.375904829415076</v>
      </c>
    </row>
    <row r="60" spans="1:4" x14ac:dyDescent="0.25">
      <c r="A60" s="11">
        <v>45777</v>
      </c>
      <c r="B60" s="72">
        <v>1.756173764008184</v>
      </c>
      <c r="C60" s="72">
        <v>0.39359369624880619</v>
      </c>
      <c r="D60" s="73">
        <v>1.346348569433675</v>
      </c>
    </row>
    <row r="61" spans="1:4" x14ac:dyDescent="0.25">
      <c r="A61" s="11">
        <v>45808</v>
      </c>
      <c r="B61" s="72">
        <v>2.1008551146311172</v>
      </c>
      <c r="C61" s="72">
        <v>0.74487454076492821</v>
      </c>
      <c r="D61" s="73">
        <v>1.692003821562627</v>
      </c>
    </row>
    <row r="62" spans="1:4" x14ac:dyDescent="0.25">
      <c r="A62" s="11">
        <v>45838</v>
      </c>
      <c r="B62" s="72">
        <v>2.0368379677003561</v>
      </c>
      <c r="C62" s="72">
        <v>2.4890695601818451</v>
      </c>
      <c r="D62" s="73">
        <v>2.1730901252982489</v>
      </c>
    </row>
    <row r="63" spans="1:4" x14ac:dyDescent="0.25">
      <c r="A63" s="11">
        <v>45869</v>
      </c>
      <c r="B63" s="72">
        <v>2.7542811640933751</v>
      </c>
      <c r="C63" s="72">
        <v>4.2748983526751383</v>
      </c>
      <c r="D63" s="73">
        <v>3.2110605805733439</v>
      </c>
    </row>
    <row r="64" spans="1:4" x14ac:dyDescent="0.25">
      <c r="A64" s="11">
        <v>45900</v>
      </c>
      <c r="B64" s="31">
        <v>2.8847411448982059</v>
      </c>
      <c r="C64" s="31">
        <v>5.7687589963632213</v>
      </c>
      <c r="D64" s="8">
        <v>3.7503322908629229</v>
      </c>
    </row>
    <row r="65" spans="1:4" x14ac:dyDescent="0.25">
      <c r="A65" s="11">
        <v>45930</v>
      </c>
      <c r="B65" s="31">
        <v>2.288590441766813</v>
      </c>
      <c r="C65" s="31">
        <v>5.3133832076936116</v>
      </c>
      <c r="D65" s="8">
        <v>3.20072895719079</v>
      </c>
    </row>
    <row r="66" spans="1:4" x14ac:dyDescent="0.25">
      <c r="A66" s="30"/>
      <c r="B66" s="31"/>
      <c r="C66" s="31"/>
    </row>
    <row r="67" spans="1:4" x14ac:dyDescent="0.25">
      <c r="A67" s="30"/>
      <c r="B67" s="31"/>
      <c r="C67" s="31"/>
    </row>
    <row r="68" spans="1:4" x14ac:dyDescent="0.25">
      <c r="A68" s="30"/>
      <c r="B68" s="31"/>
      <c r="C68" s="31"/>
    </row>
    <row r="69" spans="1:4" x14ac:dyDescent="0.25">
      <c r="A69" s="30"/>
      <c r="B69" s="31"/>
      <c r="C69" s="31"/>
    </row>
    <row r="70" spans="1:4" x14ac:dyDescent="0.25">
      <c r="A70" s="30"/>
      <c r="B70" s="31"/>
      <c r="C70" s="31"/>
    </row>
    <row r="71" spans="1:4" x14ac:dyDescent="0.25">
      <c r="A71" s="30"/>
      <c r="B71" s="31"/>
      <c r="C71" s="31"/>
    </row>
    <row r="72" spans="1:4" x14ac:dyDescent="0.25">
      <c r="A72" s="30"/>
      <c r="B72" s="31"/>
      <c r="C72" s="31"/>
    </row>
    <row r="73" spans="1:4" x14ac:dyDescent="0.25">
      <c r="A73" s="30"/>
      <c r="B73" s="31"/>
      <c r="C73" s="31"/>
    </row>
    <row r="74" spans="1:4" x14ac:dyDescent="0.25">
      <c r="A74" s="30"/>
      <c r="B74" s="31"/>
      <c r="C74" s="31"/>
    </row>
    <row r="75" spans="1:4" x14ac:dyDescent="0.25">
      <c r="A75" s="30"/>
      <c r="B75" s="31"/>
      <c r="C75" s="31"/>
    </row>
    <row r="76" spans="1:4" x14ac:dyDescent="0.25">
      <c r="A76" s="30"/>
      <c r="B76" s="31"/>
      <c r="C76" s="31"/>
    </row>
    <row r="77" spans="1:4" x14ac:dyDescent="0.25">
      <c r="A77" s="30"/>
      <c r="B77" s="31"/>
      <c r="C77" s="31"/>
    </row>
    <row r="78" spans="1:4" x14ac:dyDescent="0.25">
      <c r="A78" s="30"/>
      <c r="B78" s="31"/>
      <c r="C78" s="31"/>
    </row>
    <row r="79" spans="1:4" x14ac:dyDescent="0.25">
      <c r="A79" s="30"/>
      <c r="B79" s="31"/>
      <c r="C79" s="31"/>
    </row>
    <row r="80" spans="1:4" x14ac:dyDescent="0.25">
      <c r="A80" s="30"/>
      <c r="B80" s="31"/>
      <c r="C80" s="31"/>
    </row>
    <row r="81" spans="1:3" x14ac:dyDescent="0.25">
      <c r="A81" s="30"/>
      <c r="B81" s="31"/>
      <c r="C81" s="31"/>
    </row>
    <row r="82" spans="1:3" x14ac:dyDescent="0.25">
      <c r="A82" s="30"/>
      <c r="B82" s="31"/>
      <c r="C82" s="31"/>
    </row>
    <row r="83" spans="1:3" x14ac:dyDescent="0.25">
      <c r="A83" s="30"/>
      <c r="B83" s="31"/>
      <c r="C83" s="31"/>
    </row>
    <row r="84" spans="1:3" x14ac:dyDescent="0.25">
      <c r="A84" s="30"/>
      <c r="B84" s="31"/>
      <c r="C84" s="31"/>
    </row>
    <row r="85" spans="1:3" x14ac:dyDescent="0.25">
      <c r="A85" s="30"/>
      <c r="B85" s="31"/>
      <c r="C85" s="31"/>
    </row>
    <row r="86" spans="1:3" x14ac:dyDescent="0.25">
      <c r="A86" s="30"/>
      <c r="B86" s="31"/>
      <c r="C86" s="31"/>
    </row>
    <row r="87" spans="1:3" x14ac:dyDescent="0.25">
      <c r="A87" s="30"/>
      <c r="B87" s="31"/>
      <c r="C87" s="31"/>
    </row>
    <row r="88" spans="1:3" x14ac:dyDescent="0.25">
      <c r="A88" s="30"/>
      <c r="B88" s="31"/>
      <c r="C88" s="31"/>
    </row>
    <row r="89" spans="1:3" x14ac:dyDescent="0.25">
      <c r="A89" s="30"/>
      <c r="B89" s="31"/>
      <c r="C89" s="31"/>
    </row>
    <row r="90" spans="1:3" x14ac:dyDescent="0.25">
      <c r="A90" s="30"/>
      <c r="B90" s="31"/>
      <c r="C90" s="31"/>
    </row>
    <row r="91" spans="1:3" x14ac:dyDescent="0.25">
      <c r="A91" s="30"/>
      <c r="B91" s="31"/>
      <c r="C91" s="31"/>
    </row>
    <row r="92" spans="1:3" x14ac:dyDescent="0.25">
      <c r="A92" s="30"/>
      <c r="B92" s="31"/>
      <c r="C92" s="31"/>
    </row>
    <row r="93" spans="1:3" x14ac:dyDescent="0.25">
      <c r="A93" s="30"/>
      <c r="B93" s="31"/>
      <c r="C93" s="31"/>
    </row>
    <row r="94" spans="1:3" x14ac:dyDescent="0.25">
      <c r="A94" s="30"/>
      <c r="B94" s="31"/>
      <c r="C94" s="31"/>
    </row>
    <row r="95" spans="1:3" x14ac:dyDescent="0.25">
      <c r="A95" s="30"/>
      <c r="B95" s="31"/>
      <c r="C95" s="31"/>
    </row>
    <row r="96" spans="1:3" x14ac:dyDescent="0.25">
      <c r="A96" s="30"/>
      <c r="B96" s="31"/>
      <c r="C96" s="31"/>
    </row>
    <row r="97" spans="1:3" x14ac:dyDescent="0.25">
      <c r="A97" s="30"/>
      <c r="B97" s="31"/>
      <c r="C97" s="31"/>
    </row>
    <row r="98" spans="1:3" x14ac:dyDescent="0.25">
      <c r="A98" s="30"/>
      <c r="B98" s="31"/>
      <c r="C98" s="31"/>
    </row>
    <row r="99" spans="1:3" x14ac:dyDescent="0.25">
      <c r="A99" s="30"/>
      <c r="B99" s="31"/>
      <c r="C99" s="31"/>
    </row>
    <row r="100" spans="1:3" x14ac:dyDescent="0.25">
      <c r="A100" s="30"/>
      <c r="B100" s="31"/>
      <c r="C100" s="31"/>
    </row>
    <row r="101" spans="1:3" x14ac:dyDescent="0.25">
      <c r="A101" s="30"/>
      <c r="B101" s="31"/>
      <c r="C101" s="31"/>
    </row>
    <row r="102" spans="1:3" x14ac:dyDescent="0.25">
      <c r="A102" s="30"/>
      <c r="B102" s="31"/>
      <c r="C102" s="31"/>
    </row>
    <row r="103" spans="1:3" x14ac:dyDescent="0.25">
      <c r="A103" s="30"/>
      <c r="B103" s="31"/>
      <c r="C103" s="31"/>
    </row>
    <row r="104" spans="1:3" x14ac:dyDescent="0.25">
      <c r="A104" s="30"/>
      <c r="B104" s="31"/>
      <c r="C104" s="31"/>
    </row>
    <row r="105" spans="1:3" x14ac:dyDescent="0.25">
      <c r="A105" s="30"/>
      <c r="B105" s="31"/>
      <c r="C105" s="31"/>
    </row>
    <row r="106" spans="1:3" x14ac:dyDescent="0.25">
      <c r="A106" s="30"/>
      <c r="B106" s="31"/>
      <c r="C106" s="31"/>
    </row>
    <row r="107" spans="1:3" x14ac:dyDescent="0.25">
      <c r="A107" s="30"/>
      <c r="B107" s="31"/>
      <c r="C107" s="31"/>
    </row>
    <row r="108" spans="1:3" x14ac:dyDescent="0.25">
      <c r="A108" s="30"/>
      <c r="B108" s="31"/>
      <c r="C108" s="31"/>
    </row>
    <row r="109" spans="1:3" x14ac:dyDescent="0.25">
      <c r="A109" s="30"/>
      <c r="B109" s="31"/>
      <c r="C109" s="31"/>
    </row>
    <row r="110" spans="1:3" x14ac:dyDescent="0.25">
      <c r="A110" s="30"/>
      <c r="B110" s="31"/>
      <c r="C110" s="31"/>
    </row>
    <row r="111" spans="1:3" x14ac:dyDescent="0.25">
      <c r="A111" s="30"/>
      <c r="B111" s="31"/>
      <c r="C111" s="31"/>
    </row>
    <row r="112" spans="1:3" x14ac:dyDescent="0.25">
      <c r="A112" s="30"/>
      <c r="B112" s="31"/>
      <c r="C112" s="31"/>
    </row>
    <row r="113" spans="1:3" x14ac:dyDescent="0.25">
      <c r="A113" s="30"/>
      <c r="B113" s="31"/>
      <c r="C113" s="31"/>
    </row>
    <row r="114" spans="1:3" x14ac:dyDescent="0.25">
      <c r="A114" s="30"/>
      <c r="B114" s="31"/>
      <c r="C114" s="31"/>
    </row>
    <row r="115" spans="1:3" x14ac:dyDescent="0.25">
      <c r="A115" s="30"/>
      <c r="B115" s="31"/>
      <c r="C115" s="31"/>
    </row>
    <row r="116" spans="1:3" x14ac:dyDescent="0.25">
      <c r="A116" s="30"/>
      <c r="B116" s="31"/>
      <c r="C116" s="31"/>
    </row>
    <row r="117" spans="1:3" x14ac:dyDescent="0.25">
      <c r="A117" s="30"/>
      <c r="B117" s="31"/>
      <c r="C117" s="31"/>
    </row>
    <row r="118" spans="1:3" x14ac:dyDescent="0.25">
      <c r="A118" s="30"/>
      <c r="B118" s="31"/>
      <c r="C118" s="31"/>
    </row>
    <row r="119" spans="1:3" x14ac:dyDescent="0.25">
      <c r="A119" s="30"/>
      <c r="B119" s="31"/>
      <c r="C119" s="31"/>
    </row>
    <row r="120" spans="1:3" x14ac:dyDescent="0.25">
      <c r="A120" s="30"/>
      <c r="B120" s="31"/>
      <c r="C120" s="31"/>
    </row>
    <row r="121" spans="1:3" x14ac:dyDescent="0.25">
      <c r="A121" s="30"/>
      <c r="B121" s="31"/>
      <c r="C121" s="31"/>
    </row>
    <row r="122" spans="1:3" x14ac:dyDescent="0.25">
      <c r="A122" s="30"/>
      <c r="B122" s="31"/>
      <c r="C122" s="31"/>
    </row>
    <row r="123" spans="1:3" x14ac:dyDescent="0.25">
      <c r="A123" s="30"/>
      <c r="B123" s="31"/>
      <c r="C123" s="31"/>
    </row>
    <row r="124" spans="1:3" x14ac:dyDescent="0.25">
      <c r="A124" s="30"/>
      <c r="B124" s="31"/>
      <c r="C124" s="31"/>
    </row>
    <row r="125" spans="1:3" x14ac:dyDescent="0.25">
      <c r="A125" s="30"/>
      <c r="B125" s="31"/>
      <c r="C125" s="31"/>
    </row>
    <row r="126" spans="1:3" x14ac:dyDescent="0.25">
      <c r="A126" s="30"/>
      <c r="B126" s="31"/>
      <c r="C126" s="31"/>
    </row>
    <row r="127" spans="1:3" x14ac:dyDescent="0.25">
      <c r="A127" s="30"/>
      <c r="B127" s="31"/>
      <c r="C127" s="31"/>
    </row>
    <row r="128" spans="1:3" x14ac:dyDescent="0.25">
      <c r="A128" s="30"/>
      <c r="B128" s="31"/>
      <c r="C128" s="31"/>
    </row>
    <row r="129" spans="1:3" x14ac:dyDescent="0.25">
      <c r="A129" s="30"/>
      <c r="B129" s="31"/>
      <c r="C129" s="31"/>
    </row>
    <row r="130" spans="1:3" x14ac:dyDescent="0.25">
      <c r="A130" s="30"/>
      <c r="B130" s="31"/>
      <c r="C130" s="31"/>
    </row>
    <row r="131" spans="1:3" x14ac:dyDescent="0.25">
      <c r="A131" s="30"/>
      <c r="B131" s="31"/>
      <c r="C131" s="31"/>
    </row>
    <row r="132" spans="1:3" x14ac:dyDescent="0.25">
      <c r="A132" s="30"/>
      <c r="B132" s="31"/>
      <c r="C132" s="31"/>
    </row>
    <row r="133" spans="1:3" x14ac:dyDescent="0.25">
      <c r="A133" s="30"/>
      <c r="B133" s="31"/>
      <c r="C133" s="31"/>
    </row>
    <row r="134" spans="1:3" x14ac:dyDescent="0.25">
      <c r="A134" s="30"/>
      <c r="B134" s="31"/>
      <c r="C134" s="31"/>
    </row>
    <row r="135" spans="1:3" x14ac:dyDescent="0.25">
      <c r="A135" s="30"/>
      <c r="B135" s="31"/>
      <c r="C135" s="31"/>
    </row>
    <row r="136" spans="1:3" x14ac:dyDescent="0.25">
      <c r="A136" s="30"/>
      <c r="B136" s="31"/>
      <c r="C136" s="31"/>
    </row>
    <row r="137" spans="1:3" x14ac:dyDescent="0.25">
      <c r="A137" s="30"/>
      <c r="B137" s="31"/>
      <c r="C137" s="31"/>
    </row>
    <row r="138" spans="1:3" x14ac:dyDescent="0.25">
      <c r="A138" s="30"/>
      <c r="B138" s="31"/>
      <c r="C138" s="31"/>
    </row>
    <row r="139" spans="1:3" x14ac:dyDescent="0.25">
      <c r="A139" s="30"/>
      <c r="B139" s="31"/>
      <c r="C139" s="31"/>
    </row>
    <row r="140" spans="1:3" x14ac:dyDescent="0.25">
      <c r="A140" s="30"/>
      <c r="B140" s="31"/>
      <c r="C140" s="31"/>
    </row>
    <row r="141" spans="1:3" x14ac:dyDescent="0.25">
      <c r="A141" s="30"/>
      <c r="B141" s="31"/>
      <c r="C141" s="31"/>
    </row>
    <row r="142" spans="1:3" x14ac:dyDescent="0.25">
      <c r="A142" s="30"/>
      <c r="B142" s="31"/>
      <c r="C142" s="31"/>
    </row>
    <row r="143" spans="1:3" x14ac:dyDescent="0.25">
      <c r="A143" s="30"/>
      <c r="B143" s="31"/>
      <c r="C143" s="31"/>
    </row>
    <row r="144" spans="1:3" x14ac:dyDescent="0.25">
      <c r="A144" s="30"/>
      <c r="B144" s="31"/>
      <c r="C144" s="31"/>
    </row>
    <row r="145" spans="1:3" x14ac:dyDescent="0.25">
      <c r="A145" s="30"/>
      <c r="B145" s="31"/>
      <c r="C145" s="31"/>
    </row>
    <row r="146" spans="1:3" x14ac:dyDescent="0.25">
      <c r="A146" s="30"/>
      <c r="B146" s="31"/>
      <c r="C146" s="31"/>
    </row>
    <row r="147" spans="1:3" x14ac:dyDescent="0.25">
      <c r="A147" s="30"/>
      <c r="B147" s="31"/>
      <c r="C147" s="31"/>
    </row>
    <row r="148" spans="1:3" x14ac:dyDescent="0.25">
      <c r="A148" s="30"/>
      <c r="B148" s="31"/>
      <c r="C148" s="31"/>
    </row>
    <row r="149" spans="1:3" x14ac:dyDescent="0.25">
      <c r="A149" s="30"/>
      <c r="B149" s="31"/>
      <c r="C149" s="31"/>
    </row>
    <row r="150" spans="1:3" x14ac:dyDescent="0.25">
      <c r="A150" s="30"/>
      <c r="B150" s="31"/>
      <c r="C150" s="31"/>
    </row>
    <row r="151" spans="1:3" x14ac:dyDescent="0.25">
      <c r="A151" s="30"/>
      <c r="B151" s="31"/>
      <c r="C151" s="31"/>
    </row>
    <row r="152" spans="1:3" x14ac:dyDescent="0.25">
      <c r="A152" s="30"/>
      <c r="B152" s="31"/>
      <c r="C152" s="31"/>
    </row>
    <row r="153" spans="1:3" x14ac:dyDescent="0.25">
      <c r="A153" s="30"/>
      <c r="B153" s="31"/>
      <c r="C153" s="31"/>
    </row>
    <row r="154" spans="1:3" x14ac:dyDescent="0.25">
      <c r="A154" s="30"/>
      <c r="B154" s="31"/>
      <c r="C154" s="31"/>
    </row>
    <row r="155" spans="1:3" x14ac:dyDescent="0.25">
      <c r="A155" s="30"/>
      <c r="B155" s="31"/>
      <c r="C155" s="31"/>
    </row>
    <row r="156" spans="1:3" x14ac:dyDescent="0.25">
      <c r="A156" s="30"/>
      <c r="B156" s="31"/>
      <c r="C156" s="31"/>
    </row>
    <row r="157" spans="1:3" x14ac:dyDescent="0.25">
      <c r="A157" s="30"/>
      <c r="B157" s="31"/>
      <c r="C157" s="31"/>
    </row>
    <row r="158" spans="1:3" x14ac:dyDescent="0.25">
      <c r="A158" s="30"/>
      <c r="B158" s="31"/>
      <c r="C158" s="31"/>
    </row>
    <row r="159" spans="1:3" x14ac:dyDescent="0.25">
      <c r="A159" s="30"/>
      <c r="B159" s="31"/>
      <c r="C159" s="31"/>
    </row>
    <row r="160" spans="1:3" x14ac:dyDescent="0.25">
      <c r="A160" s="30"/>
      <c r="B160" s="31"/>
      <c r="C160" s="31"/>
    </row>
    <row r="161" spans="1:3" x14ac:dyDescent="0.25">
      <c r="A161" s="30"/>
      <c r="B161" s="31"/>
      <c r="C161" s="31"/>
    </row>
    <row r="162" spans="1:3" x14ac:dyDescent="0.25">
      <c r="A162" s="30"/>
      <c r="B162" s="31"/>
      <c r="C162" s="31"/>
    </row>
    <row r="163" spans="1:3" x14ac:dyDescent="0.25">
      <c r="A163" s="30"/>
      <c r="B163" s="31"/>
      <c r="C163" s="31"/>
    </row>
    <row r="164" spans="1:3" x14ac:dyDescent="0.25">
      <c r="A164" s="30"/>
      <c r="B164" s="31"/>
      <c r="C164" s="31"/>
    </row>
    <row r="165" spans="1:3" x14ac:dyDescent="0.25">
      <c r="A165" s="30"/>
      <c r="B165" s="31"/>
      <c r="C165" s="31"/>
    </row>
    <row r="166" spans="1:3" x14ac:dyDescent="0.25">
      <c r="A166" s="30"/>
      <c r="B166" s="31"/>
      <c r="C166" s="31"/>
    </row>
    <row r="167" spans="1:3" x14ac:dyDescent="0.25">
      <c r="A167" s="30"/>
      <c r="B167" s="31"/>
      <c r="C167" s="31"/>
    </row>
    <row r="168" spans="1:3" x14ac:dyDescent="0.25">
      <c r="A168" s="30"/>
      <c r="B168" s="31"/>
      <c r="C168" s="31"/>
    </row>
    <row r="169" spans="1:3" x14ac:dyDescent="0.25">
      <c r="A169" s="30"/>
      <c r="B169" s="31"/>
      <c r="C169" s="31"/>
    </row>
    <row r="170" spans="1:3" x14ac:dyDescent="0.25">
      <c r="A170" s="30"/>
      <c r="B170" s="31"/>
      <c r="C170" s="31"/>
    </row>
    <row r="171" spans="1:3" x14ac:dyDescent="0.25">
      <c r="A171" s="30"/>
      <c r="B171" s="31"/>
      <c r="C171" s="31"/>
    </row>
    <row r="172" spans="1:3" x14ac:dyDescent="0.25">
      <c r="A172" s="30"/>
      <c r="B172" s="31"/>
      <c r="C172" s="31"/>
    </row>
    <row r="173" spans="1:3" x14ac:dyDescent="0.25">
      <c r="A173" s="30"/>
      <c r="B173" s="31"/>
      <c r="C173" s="31"/>
    </row>
    <row r="174" spans="1:3" x14ac:dyDescent="0.25">
      <c r="A174" s="30"/>
      <c r="B174" s="31"/>
      <c r="C174" s="31"/>
    </row>
    <row r="175" spans="1:3" x14ac:dyDescent="0.25">
      <c r="A175" s="30"/>
      <c r="B175" s="31"/>
      <c r="C175" s="31"/>
    </row>
    <row r="176" spans="1:3" x14ac:dyDescent="0.25">
      <c r="A176" s="30"/>
      <c r="B176" s="31"/>
      <c r="C176" s="31"/>
    </row>
    <row r="177" spans="1:3" x14ac:dyDescent="0.25">
      <c r="A177" s="30"/>
      <c r="B177" s="31"/>
      <c r="C177" s="31"/>
    </row>
    <row r="178" spans="1:3" x14ac:dyDescent="0.25">
      <c r="A178" s="30"/>
      <c r="B178" s="31"/>
      <c r="C178" s="31"/>
    </row>
    <row r="179" spans="1:3" x14ac:dyDescent="0.25">
      <c r="A179" s="30"/>
      <c r="B179" s="31"/>
      <c r="C179" s="31"/>
    </row>
    <row r="180" spans="1:3" x14ac:dyDescent="0.25">
      <c r="A180" s="30"/>
      <c r="B180" s="31"/>
      <c r="C180" s="31"/>
    </row>
    <row r="181" spans="1:3" x14ac:dyDescent="0.25">
      <c r="A181" s="30"/>
      <c r="B181" s="31"/>
      <c r="C181" s="31"/>
    </row>
    <row r="182" spans="1:3" x14ac:dyDescent="0.25">
      <c r="A182" s="30"/>
      <c r="B182" s="31"/>
      <c r="C182" s="31"/>
    </row>
    <row r="183" spans="1:3" x14ac:dyDescent="0.25">
      <c r="A183" s="30"/>
      <c r="B183" s="31"/>
      <c r="C183" s="31"/>
    </row>
    <row r="184" spans="1:3" x14ac:dyDescent="0.25">
      <c r="A184" s="30"/>
      <c r="B184" s="31"/>
      <c r="C184" s="31"/>
    </row>
    <row r="185" spans="1:3" x14ac:dyDescent="0.25">
      <c r="A185" s="30"/>
      <c r="B185" s="31"/>
      <c r="C185" s="31"/>
    </row>
    <row r="186" spans="1:3" x14ac:dyDescent="0.25">
      <c r="A186" s="30"/>
      <c r="B186" s="31"/>
      <c r="C186" s="31"/>
    </row>
    <row r="187" spans="1:3" x14ac:dyDescent="0.25">
      <c r="A187" s="30"/>
      <c r="B187" s="31"/>
      <c r="C187" s="31"/>
    </row>
    <row r="188" spans="1:3" x14ac:dyDescent="0.25">
      <c r="A188" s="30"/>
      <c r="B188" s="31"/>
      <c r="C188" s="31"/>
    </row>
    <row r="189" spans="1:3" x14ac:dyDescent="0.25">
      <c r="A189" s="30"/>
      <c r="B189" s="31"/>
      <c r="C189" s="31"/>
    </row>
    <row r="190" spans="1:3" x14ac:dyDescent="0.25">
      <c r="A190" s="30"/>
      <c r="B190" s="31"/>
      <c r="C190" s="31"/>
    </row>
    <row r="191" spans="1:3" x14ac:dyDescent="0.25">
      <c r="A191" s="30"/>
      <c r="B191" s="31"/>
      <c r="C191" s="31"/>
    </row>
    <row r="192" spans="1:3" x14ac:dyDescent="0.25">
      <c r="A192" s="30"/>
      <c r="B192" s="31"/>
      <c r="C192" s="31"/>
    </row>
    <row r="193" spans="1:3" x14ac:dyDescent="0.25">
      <c r="A193" s="30"/>
      <c r="B193" s="31"/>
      <c r="C193" s="31"/>
    </row>
    <row r="194" spans="1:3" x14ac:dyDescent="0.25">
      <c r="A194" s="30"/>
      <c r="B194" s="31"/>
      <c r="C194" s="31"/>
    </row>
    <row r="195" spans="1:3" x14ac:dyDescent="0.25">
      <c r="A195" s="30"/>
      <c r="B195" s="31"/>
      <c r="C195" s="31"/>
    </row>
    <row r="196" spans="1:3" x14ac:dyDescent="0.25">
      <c r="A196" s="30"/>
      <c r="B196" s="31"/>
      <c r="C196" s="31"/>
    </row>
    <row r="197" spans="1:3" x14ac:dyDescent="0.25">
      <c r="A197" s="30"/>
      <c r="B197" s="31"/>
      <c r="C197" s="31"/>
    </row>
    <row r="198" spans="1:3" x14ac:dyDescent="0.25">
      <c r="A198" s="30"/>
      <c r="B198" s="31"/>
      <c r="C198" s="31"/>
    </row>
    <row r="199" spans="1:3" x14ac:dyDescent="0.25">
      <c r="A199" s="30"/>
      <c r="B199" s="31"/>
      <c r="C199" s="31"/>
    </row>
    <row r="200" spans="1:3" x14ac:dyDescent="0.25">
      <c r="A200" s="30"/>
      <c r="B200" s="31"/>
      <c r="C200" s="31"/>
    </row>
    <row r="201" spans="1:3" x14ac:dyDescent="0.25">
      <c r="A201" s="30"/>
      <c r="B201" s="31"/>
      <c r="C201" s="31"/>
    </row>
    <row r="202" spans="1:3" x14ac:dyDescent="0.25">
      <c r="A202" s="30"/>
      <c r="B202" s="31"/>
      <c r="C202" s="31"/>
    </row>
    <row r="203" spans="1:3" x14ac:dyDescent="0.25">
      <c r="A203" s="30"/>
      <c r="B203" s="31"/>
      <c r="C203" s="31"/>
    </row>
    <row r="204" spans="1:3" x14ac:dyDescent="0.25">
      <c r="A204" s="30"/>
      <c r="B204" s="31"/>
      <c r="C204" s="31"/>
    </row>
    <row r="205" spans="1:3" x14ac:dyDescent="0.25">
      <c r="A205" s="30"/>
      <c r="B205" s="31"/>
      <c r="C205" s="31"/>
    </row>
    <row r="206" spans="1:3" x14ac:dyDescent="0.25">
      <c r="A206" s="30"/>
      <c r="B206" s="31"/>
      <c r="C206" s="31"/>
    </row>
    <row r="207" spans="1:3" x14ac:dyDescent="0.25">
      <c r="A207" s="30"/>
      <c r="B207" s="31"/>
      <c r="C207" s="31"/>
    </row>
    <row r="208" spans="1:3" x14ac:dyDescent="0.25">
      <c r="A208" s="30"/>
      <c r="B208" s="31"/>
      <c r="C208" s="31"/>
    </row>
    <row r="209" spans="1:3" x14ac:dyDescent="0.25">
      <c r="A209" s="30"/>
      <c r="B209" s="31"/>
      <c r="C209" s="31"/>
    </row>
    <row r="210" spans="1:3" x14ac:dyDescent="0.25">
      <c r="A210" s="30"/>
      <c r="B210" s="31"/>
      <c r="C210" s="31"/>
    </row>
    <row r="211" spans="1:3" x14ac:dyDescent="0.25">
      <c r="A211" s="30"/>
      <c r="B211" s="31"/>
      <c r="C211" s="31"/>
    </row>
    <row r="212" spans="1:3" x14ac:dyDescent="0.25">
      <c r="A212" s="30"/>
      <c r="B212" s="31"/>
      <c r="C212" s="31"/>
    </row>
    <row r="213" spans="1:3" x14ac:dyDescent="0.25">
      <c r="A213" s="30"/>
      <c r="B213" s="31"/>
      <c r="C213" s="31"/>
    </row>
    <row r="214" spans="1:3" x14ac:dyDescent="0.25">
      <c r="A214" s="30"/>
      <c r="B214" s="31"/>
      <c r="C214" s="31"/>
    </row>
    <row r="215" spans="1:3" x14ac:dyDescent="0.25">
      <c r="A215" s="30"/>
      <c r="B215" s="31"/>
      <c r="C215" s="31"/>
    </row>
    <row r="216" spans="1:3" x14ac:dyDescent="0.25">
      <c r="A216" s="30"/>
      <c r="B216" s="31"/>
      <c r="C216" s="31"/>
    </row>
    <row r="217" spans="1:3" x14ac:dyDescent="0.25">
      <c r="A217" s="30"/>
      <c r="B217" s="31"/>
      <c r="C217" s="31"/>
    </row>
    <row r="218" spans="1:3" x14ac:dyDescent="0.25">
      <c r="A218" s="30"/>
      <c r="B218" s="31"/>
      <c r="C218" s="31"/>
    </row>
    <row r="219" spans="1:3" x14ac:dyDescent="0.25">
      <c r="A219" s="30"/>
      <c r="B219" s="31"/>
      <c r="C219" s="31"/>
    </row>
    <row r="220" spans="1:3" x14ac:dyDescent="0.25">
      <c r="A220" s="30"/>
      <c r="B220" s="31"/>
      <c r="C220" s="31"/>
    </row>
    <row r="221" spans="1:3" x14ac:dyDescent="0.25">
      <c r="A221" s="30"/>
      <c r="B221" s="31"/>
      <c r="C221" s="31"/>
    </row>
    <row r="222" spans="1:3" x14ac:dyDescent="0.25">
      <c r="A222" s="30"/>
      <c r="B222" s="28"/>
      <c r="C222" s="28"/>
    </row>
    <row r="223" spans="1:3" x14ac:dyDescent="0.25">
      <c r="A223" s="30"/>
      <c r="B223" s="28"/>
      <c r="C223" s="28"/>
    </row>
    <row r="224" spans="1:3" x14ac:dyDescent="0.25">
      <c r="A224" s="30"/>
      <c r="B224" s="28"/>
      <c r="C224" s="28"/>
    </row>
    <row r="225" spans="1:3" x14ac:dyDescent="0.25">
      <c r="A225" s="30"/>
      <c r="B225" s="28"/>
      <c r="C225" s="28"/>
    </row>
    <row r="226" spans="1:3" x14ac:dyDescent="0.25">
      <c r="A226" s="30"/>
      <c r="B226" s="28"/>
      <c r="C226" s="28"/>
    </row>
    <row r="227" spans="1:3" x14ac:dyDescent="0.25">
      <c r="A227" s="30"/>
      <c r="B227" s="28"/>
      <c r="C227" s="28"/>
    </row>
    <row r="228" spans="1:3" x14ac:dyDescent="0.25">
      <c r="A228" s="30"/>
      <c r="B228" s="28"/>
      <c r="C228" s="28"/>
    </row>
    <row r="229" spans="1:3" x14ac:dyDescent="0.25">
      <c r="A229" s="30"/>
      <c r="B229" s="28"/>
      <c r="C229" s="28"/>
    </row>
    <row r="230" spans="1:3" x14ac:dyDescent="0.25">
      <c r="A230" s="30"/>
      <c r="B230" s="28"/>
      <c r="C230" s="28"/>
    </row>
    <row r="231" spans="1:3" x14ac:dyDescent="0.25">
      <c r="A231" s="30"/>
      <c r="B231" s="28"/>
      <c r="C231" s="28"/>
    </row>
    <row r="232" spans="1:3" x14ac:dyDescent="0.25">
      <c r="A232" s="30"/>
      <c r="B232" s="28"/>
      <c r="C232" s="28"/>
    </row>
    <row r="233" spans="1:3" x14ac:dyDescent="0.25">
      <c r="A233" s="30"/>
      <c r="B233" s="28"/>
      <c r="C233" s="28"/>
    </row>
    <row r="234" spans="1:3" x14ac:dyDescent="0.25">
      <c r="A234" s="30"/>
      <c r="B234" s="28"/>
      <c r="C234" s="2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E768-47C1-475D-9792-ACB779C04A5B}">
  <dimension ref="A1"/>
  <sheetViews>
    <sheetView zoomScale="60" zoomScaleNormal="60" workbookViewId="0">
      <selection activeCell="P83" sqref="P83"/>
    </sheetView>
  </sheetViews>
  <sheetFormatPr defaultRowHeight="15" x14ac:dyDescent="0.25"/>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AA7F-EC04-4334-AEE7-95C6A52317D6}">
  <dimension ref="A1:E6995"/>
  <sheetViews>
    <sheetView zoomScale="115" zoomScaleNormal="115" workbookViewId="0">
      <selection activeCell="J62" sqref="J62"/>
    </sheetView>
  </sheetViews>
  <sheetFormatPr defaultRowHeight="15" x14ac:dyDescent="0.25"/>
  <cols>
    <col min="1" max="1" width="14.42578125" style="9" customWidth="1"/>
    <col min="2" max="2" width="20" style="9" customWidth="1"/>
    <col min="3" max="3" width="20.5703125" style="9" customWidth="1"/>
    <col min="4" max="4" width="9.42578125" style="9"/>
    <col min="5" max="5" width="10.42578125" style="9" bestFit="1" customWidth="1"/>
    <col min="6" max="6" width="9.42578125" customWidth="1"/>
    <col min="8" max="8" width="11" bestFit="1" customWidth="1"/>
  </cols>
  <sheetData>
    <row r="1" spans="1:5" x14ac:dyDescent="0.25">
      <c r="A1" s="12" t="s">
        <v>0</v>
      </c>
      <c r="B1" s="9" t="s">
        <v>209</v>
      </c>
    </row>
    <row r="2" spans="1:5" x14ac:dyDescent="0.25">
      <c r="A2" s="12" t="s">
        <v>1</v>
      </c>
      <c r="B2" s="9" t="s">
        <v>179</v>
      </c>
    </row>
    <row r="3" spans="1:5" x14ac:dyDescent="0.25">
      <c r="A3" s="12" t="s">
        <v>3</v>
      </c>
      <c r="B3" s="9" t="s">
        <v>9</v>
      </c>
    </row>
    <row r="4" spans="1:5" x14ac:dyDescent="0.25">
      <c r="A4" s="12" t="s">
        <v>6</v>
      </c>
      <c r="B4" s="33" t="s">
        <v>210</v>
      </c>
    </row>
    <row r="7" spans="1:5" x14ac:dyDescent="0.25">
      <c r="A7" s="35"/>
      <c r="B7" s="36"/>
      <c r="C7" s="34"/>
      <c r="D7" s="34"/>
    </row>
    <row r="8" spans="1:5" x14ac:dyDescent="0.25">
      <c r="A8" s="29"/>
      <c r="B8" s="29" t="s">
        <v>97</v>
      </c>
      <c r="C8" s="29" t="s">
        <v>82</v>
      </c>
      <c r="D8" s="34"/>
    </row>
    <row r="9" spans="1:5" x14ac:dyDescent="0.25">
      <c r="A9" s="36" t="s">
        <v>78</v>
      </c>
      <c r="B9" s="59">
        <v>323.99572988</v>
      </c>
      <c r="C9" s="24">
        <v>372.42680361599997</v>
      </c>
      <c r="D9" s="34"/>
    </row>
    <row r="10" spans="1:5" x14ac:dyDescent="0.25">
      <c r="A10" t="s">
        <v>79</v>
      </c>
      <c r="B10" s="59">
        <v>184.32182456794689</v>
      </c>
      <c r="C10" s="24">
        <v>425.57557974305308</v>
      </c>
      <c r="D10" s="34"/>
    </row>
    <row r="11" spans="1:5" x14ac:dyDescent="0.25">
      <c r="A11" t="s">
        <v>80</v>
      </c>
      <c r="B11" s="59">
        <v>8.3013875000000006</v>
      </c>
      <c r="C11" s="24">
        <v>35.042452564000001</v>
      </c>
      <c r="D11" s="34"/>
    </row>
    <row r="12" spans="1:5" x14ac:dyDescent="0.25">
      <c r="A12" t="s">
        <v>81</v>
      </c>
      <c r="B12" s="24">
        <v>59.070886464134794</v>
      </c>
      <c r="C12" s="24">
        <v>36.960105603865202</v>
      </c>
      <c r="D12" s="34"/>
    </row>
    <row r="13" spans="1:5" x14ac:dyDescent="0.25">
      <c r="A13" s="35"/>
      <c r="B13" s="36"/>
      <c r="C13" s="34"/>
      <c r="D13" s="34"/>
    </row>
    <row r="14" spans="1:5" x14ac:dyDescent="0.25">
      <c r="A14" s="35"/>
      <c r="B14" s="36"/>
      <c r="C14"/>
      <c r="D14"/>
      <c r="E14"/>
    </row>
    <row r="15" spans="1:5" x14ac:dyDescent="0.25">
      <c r="A15" s="35"/>
      <c r="B15" s="36"/>
      <c r="C15" s="34"/>
      <c r="D15" s="34"/>
    </row>
    <row r="16" spans="1:5" x14ac:dyDescent="0.25">
      <c r="A16" s="35"/>
      <c r="B16" s="36"/>
      <c r="C16" s="34"/>
      <c r="D16" s="34"/>
    </row>
    <row r="17" spans="1:4" x14ac:dyDescent="0.25">
      <c r="A17" s="35"/>
      <c r="B17" s="36"/>
      <c r="C17" s="34"/>
      <c r="D17" s="34"/>
    </row>
    <row r="18" spans="1:4" x14ac:dyDescent="0.25">
      <c r="A18" s="35"/>
      <c r="B18" s="36"/>
      <c r="C18" s="34"/>
      <c r="D18" s="34"/>
    </row>
    <row r="19" spans="1:4" x14ac:dyDescent="0.25">
      <c r="A19" s="35"/>
      <c r="B19" s="36"/>
      <c r="C19" s="34"/>
      <c r="D19" s="34"/>
    </row>
    <row r="20" spans="1:4" x14ac:dyDescent="0.25">
      <c r="A20" s="35"/>
      <c r="B20" s="36"/>
      <c r="C20" s="34"/>
      <c r="D20" s="34"/>
    </row>
    <row r="21" spans="1:4" x14ac:dyDescent="0.25">
      <c r="A21" s="35"/>
      <c r="B21" s="36"/>
      <c r="C21" s="34"/>
      <c r="D21" s="34"/>
    </row>
    <row r="22" spans="1:4" x14ac:dyDescent="0.25">
      <c r="A22" s="35"/>
      <c r="B22" s="36"/>
      <c r="C22" s="34"/>
      <c r="D22" s="34"/>
    </row>
    <row r="23" spans="1:4" x14ac:dyDescent="0.25">
      <c r="A23" s="35"/>
      <c r="B23" s="36"/>
      <c r="C23" s="34"/>
      <c r="D23" s="34"/>
    </row>
    <row r="24" spans="1:4" x14ac:dyDescent="0.25">
      <c r="A24" s="35"/>
      <c r="B24" s="36"/>
      <c r="C24" s="34"/>
      <c r="D24" s="34"/>
    </row>
    <row r="25" spans="1:4" x14ac:dyDescent="0.25">
      <c r="A25" s="35"/>
      <c r="B25" s="36"/>
      <c r="D25" s="34"/>
    </row>
    <row r="26" spans="1:4" x14ac:dyDescent="0.25">
      <c r="A26" s="35"/>
      <c r="B26" s="36"/>
      <c r="D26" s="34"/>
    </row>
    <row r="27" spans="1:4" x14ac:dyDescent="0.25">
      <c r="A27" s="35"/>
      <c r="B27" s="36"/>
    </row>
    <row r="28" spans="1:4" x14ac:dyDescent="0.25">
      <c r="A28" s="35"/>
      <c r="B28" s="36"/>
    </row>
    <row r="29" spans="1:4" x14ac:dyDescent="0.25">
      <c r="A29" s="35"/>
      <c r="B29" s="36"/>
    </row>
    <row r="30" spans="1:4" x14ac:dyDescent="0.25">
      <c r="A30" s="35"/>
      <c r="B30" s="36"/>
    </row>
    <row r="31" spans="1:4" x14ac:dyDescent="0.25">
      <c r="A31" s="35"/>
      <c r="B31" s="36"/>
    </row>
    <row r="32" spans="1:4" x14ac:dyDescent="0.25">
      <c r="A32" s="35"/>
      <c r="B32" s="36"/>
    </row>
    <row r="33" spans="1:2" x14ac:dyDescent="0.25">
      <c r="A33" s="35"/>
      <c r="B33" s="36"/>
    </row>
    <row r="34" spans="1:2" x14ac:dyDescent="0.25">
      <c r="A34" s="35"/>
      <c r="B34" s="36"/>
    </row>
    <row r="35" spans="1:2" x14ac:dyDescent="0.25">
      <c r="A35" s="35"/>
      <c r="B35" s="36"/>
    </row>
    <row r="36" spans="1:2" x14ac:dyDescent="0.25">
      <c r="A36" s="35"/>
      <c r="B36" s="36"/>
    </row>
    <row r="37" spans="1:2" x14ac:dyDescent="0.25">
      <c r="A37" s="35"/>
      <c r="B37" s="36"/>
    </row>
    <row r="38" spans="1:2" x14ac:dyDescent="0.25">
      <c r="A38" s="35"/>
      <c r="B38" s="36"/>
    </row>
    <row r="39" spans="1:2" x14ac:dyDescent="0.25">
      <c r="A39" s="35"/>
      <c r="B39" s="36"/>
    </row>
    <row r="40" spans="1:2" x14ac:dyDescent="0.25">
      <c r="A40" s="35"/>
      <c r="B40" s="36"/>
    </row>
    <row r="41" spans="1:2" x14ac:dyDescent="0.25">
      <c r="A41" s="35"/>
      <c r="B41" s="36"/>
    </row>
    <row r="42" spans="1:2" x14ac:dyDescent="0.25">
      <c r="A42" s="35"/>
      <c r="B42" s="36"/>
    </row>
    <row r="43" spans="1:2" x14ac:dyDescent="0.25">
      <c r="A43" s="35"/>
      <c r="B43" s="36"/>
    </row>
    <row r="44" spans="1:2" x14ac:dyDescent="0.25">
      <c r="A44" s="35"/>
      <c r="B44" s="36"/>
    </row>
    <row r="45" spans="1:2" x14ac:dyDescent="0.25">
      <c r="A45" s="35"/>
      <c r="B45" s="36"/>
    </row>
    <row r="46" spans="1:2" x14ac:dyDescent="0.25">
      <c r="A46" s="35"/>
      <c r="B46" s="36"/>
    </row>
    <row r="47" spans="1:2" x14ac:dyDescent="0.25">
      <c r="A47" s="35"/>
      <c r="B47" s="36"/>
    </row>
    <row r="48" spans="1:2" x14ac:dyDescent="0.25">
      <c r="A48" s="35"/>
      <c r="B48" s="36"/>
    </row>
    <row r="49" spans="1:2" x14ac:dyDescent="0.25">
      <c r="A49" s="35"/>
      <c r="B49" s="36"/>
    </row>
    <row r="50" spans="1:2" x14ac:dyDescent="0.25">
      <c r="A50" s="35"/>
      <c r="B50" s="36"/>
    </row>
    <row r="51" spans="1:2" x14ac:dyDescent="0.25">
      <c r="A51" s="35"/>
      <c r="B51" s="36"/>
    </row>
    <row r="52" spans="1:2" x14ac:dyDescent="0.25">
      <c r="A52" s="35"/>
      <c r="B52" s="36"/>
    </row>
    <row r="53" spans="1:2" x14ac:dyDescent="0.25">
      <c r="A53" s="35"/>
      <c r="B53" s="36"/>
    </row>
    <row r="54" spans="1:2" x14ac:dyDescent="0.25">
      <c r="A54" s="35"/>
      <c r="B54" s="36"/>
    </row>
    <row r="55" spans="1:2" x14ac:dyDescent="0.25">
      <c r="A55" s="35"/>
      <c r="B55" s="36"/>
    </row>
    <row r="56" spans="1:2" x14ac:dyDescent="0.25">
      <c r="A56" s="35"/>
      <c r="B56" s="36"/>
    </row>
    <row r="57" spans="1:2" x14ac:dyDescent="0.25">
      <c r="A57" s="35"/>
      <c r="B57" s="36"/>
    </row>
    <row r="58" spans="1:2" x14ac:dyDescent="0.25">
      <c r="A58" s="35"/>
      <c r="B58" s="36"/>
    </row>
    <row r="59" spans="1:2" x14ac:dyDescent="0.25">
      <c r="A59" s="35"/>
      <c r="B59" s="36"/>
    </row>
    <row r="60" spans="1:2" x14ac:dyDescent="0.25">
      <c r="A60" s="35"/>
      <c r="B60" s="36"/>
    </row>
    <row r="61" spans="1:2" x14ac:dyDescent="0.25">
      <c r="A61" s="35"/>
      <c r="B61" s="36"/>
    </row>
    <row r="62" spans="1:2" x14ac:dyDescent="0.25">
      <c r="A62" s="35"/>
      <c r="B62" s="36"/>
    </row>
    <row r="63" spans="1:2" x14ac:dyDescent="0.25">
      <c r="A63" s="35"/>
      <c r="B63" s="36"/>
    </row>
    <row r="64" spans="1:2" x14ac:dyDescent="0.25">
      <c r="A64" s="35"/>
      <c r="B64" s="36"/>
    </row>
    <row r="65" spans="1:2" x14ac:dyDescent="0.25">
      <c r="A65" s="35"/>
      <c r="B65" s="36"/>
    </row>
    <row r="66" spans="1:2" x14ac:dyDescent="0.25">
      <c r="A66" s="35"/>
      <c r="B66" s="36"/>
    </row>
    <row r="67" spans="1:2" x14ac:dyDescent="0.25">
      <c r="A67" s="35"/>
      <c r="B67" s="36"/>
    </row>
    <row r="68" spans="1:2" x14ac:dyDescent="0.25">
      <c r="A68" s="35"/>
      <c r="B68" s="36"/>
    </row>
    <row r="69" spans="1:2" x14ac:dyDescent="0.25">
      <c r="A69" s="35"/>
      <c r="B69" s="36"/>
    </row>
    <row r="70" spans="1:2" x14ac:dyDescent="0.25">
      <c r="A70" s="35"/>
      <c r="B70" s="36"/>
    </row>
    <row r="71" spans="1:2" x14ac:dyDescent="0.25">
      <c r="A71" s="35"/>
      <c r="B71" s="36"/>
    </row>
    <row r="72" spans="1:2" x14ac:dyDescent="0.25">
      <c r="A72" s="35"/>
      <c r="B72" s="36"/>
    </row>
    <row r="73" spans="1:2" x14ac:dyDescent="0.25">
      <c r="A73" s="35"/>
      <c r="B73" s="36"/>
    </row>
    <row r="74" spans="1:2" x14ac:dyDescent="0.25">
      <c r="A74" s="35"/>
      <c r="B74" s="36"/>
    </row>
    <row r="75" spans="1:2" x14ac:dyDescent="0.25">
      <c r="A75" s="35"/>
      <c r="B75" s="36"/>
    </row>
    <row r="76" spans="1:2" x14ac:dyDescent="0.25">
      <c r="A76" s="35"/>
      <c r="B76" s="36"/>
    </row>
    <row r="77" spans="1:2" x14ac:dyDescent="0.25">
      <c r="A77" s="35"/>
      <c r="B77" s="36"/>
    </row>
    <row r="78" spans="1:2" x14ac:dyDescent="0.25">
      <c r="A78" s="35"/>
      <c r="B78" s="36"/>
    </row>
    <row r="79" spans="1:2" x14ac:dyDescent="0.25">
      <c r="A79" s="35"/>
      <c r="B79" s="36"/>
    </row>
    <row r="80" spans="1:2" x14ac:dyDescent="0.25">
      <c r="A80" s="35"/>
      <c r="B80" s="36"/>
    </row>
    <row r="81" spans="1:2" x14ac:dyDescent="0.25">
      <c r="A81" s="35"/>
      <c r="B81" s="36"/>
    </row>
    <row r="82" spans="1:2" x14ac:dyDescent="0.25">
      <c r="A82" s="35"/>
      <c r="B82" s="36"/>
    </row>
    <row r="83" spans="1:2" x14ac:dyDescent="0.25">
      <c r="A83" s="35"/>
      <c r="B83" s="36"/>
    </row>
    <row r="84" spans="1:2" x14ac:dyDescent="0.25">
      <c r="A84" s="35"/>
      <c r="B84" s="36"/>
    </row>
    <row r="85" spans="1:2" x14ac:dyDescent="0.25">
      <c r="A85" s="35"/>
      <c r="B85" s="36"/>
    </row>
    <row r="86" spans="1:2" x14ac:dyDescent="0.25">
      <c r="A86" s="35"/>
      <c r="B86" s="36"/>
    </row>
    <row r="87" spans="1:2" x14ac:dyDescent="0.25">
      <c r="A87" s="35"/>
      <c r="B87" s="36"/>
    </row>
    <row r="88" spans="1:2" x14ac:dyDescent="0.25">
      <c r="A88" s="35"/>
      <c r="B88" s="36"/>
    </row>
    <row r="89" spans="1:2" x14ac:dyDescent="0.25">
      <c r="A89" s="35"/>
      <c r="B89" s="36"/>
    </row>
    <row r="90" spans="1:2" x14ac:dyDescent="0.25">
      <c r="A90" s="35"/>
      <c r="B90" s="36"/>
    </row>
    <row r="91" spans="1:2" x14ac:dyDescent="0.25">
      <c r="A91" s="35"/>
      <c r="B91" s="36"/>
    </row>
    <row r="92" spans="1:2" x14ac:dyDescent="0.25">
      <c r="A92" s="35"/>
      <c r="B92" s="36"/>
    </row>
    <row r="93" spans="1:2" x14ac:dyDescent="0.25">
      <c r="A93" s="35"/>
      <c r="B93" s="36"/>
    </row>
    <row r="94" spans="1:2" x14ac:dyDescent="0.25">
      <c r="A94" s="35"/>
      <c r="B94" s="36"/>
    </row>
    <row r="95" spans="1:2" x14ac:dyDescent="0.25">
      <c r="A95" s="35"/>
      <c r="B95" s="36"/>
    </row>
    <row r="96" spans="1:2" x14ac:dyDescent="0.25">
      <c r="A96" s="35"/>
      <c r="B96" s="36"/>
    </row>
    <row r="97" spans="1:2" x14ac:dyDescent="0.25">
      <c r="A97" s="35"/>
      <c r="B97" s="36"/>
    </row>
    <row r="98" spans="1:2" x14ac:dyDescent="0.25">
      <c r="A98" s="35"/>
      <c r="B98" s="36"/>
    </row>
    <row r="99" spans="1:2" x14ac:dyDescent="0.25">
      <c r="A99" s="35"/>
      <c r="B99" s="36"/>
    </row>
    <row r="100" spans="1:2" x14ac:dyDescent="0.25">
      <c r="A100" s="35"/>
      <c r="B100" s="36"/>
    </row>
    <row r="101" spans="1:2" x14ac:dyDescent="0.25">
      <c r="A101" s="35"/>
      <c r="B101" s="36"/>
    </row>
    <row r="102" spans="1:2" x14ac:dyDescent="0.25">
      <c r="A102" s="35"/>
      <c r="B102" s="36"/>
    </row>
    <row r="103" spans="1:2" x14ac:dyDescent="0.25">
      <c r="A103" s="35"/>
      <c r="B103" s="36"/>
    </row>
    <row r="104" spans="1:2" x14ac:dyDescent="0.25">
      <c r="A104" s="35"/>
      <c r="B104" s="36"/>
    </row>
    <row r="105" spans="1:2" x14ac:dyDescent="0.25">
      <c r="A105" s="35"/>
      <c r="B105" s="36"/>
    </row>
    <row r="106" spans="1:2" x14ac:dyDescent="0.25">
      <c r="A106" s="35"/>
      <c r="B106" s="36"/>
    </row>
    <row r="107" spans="1:2" x14ac:dyDescent="0.25">
      <c r="A107" s="35"/>
      <c r="B107" s="36"/>
    </row>
    <row r="108" spans="1:2" x14ac:dyDescent="0.25">
      <c r="A108" s="35"/>
      <c r="B108" s="36"/>
    </row>
    <row r="109" spans="1:2" x14ac:dyDescent="0.25">
      <c r="A109" s="35"/>
      <c r="B109" s="36"/>
    </row>
    <row r="110" spans="1:2" x14ac:dyDescent="0.25">
      <c r="A110" s="35"/>
      <c r="B110" s="36"/>
    </row>
    <row r="111" spans="1:2" x14ac:dyDescent="0.25">
      <c r="A111" s="35"/>
      <c r="B111" s="36"/>
    </row>
    <row r="112" spans="1:2" x14ac:dyDescent="0.25">
      <c r="A112" s="35"/>
      <c r="B112" s="36"/>
    </row>
    <row r="113" spans="1:2" x14ac:dyDescent="0.25">
      <c r="A113" s="35"/>
      <c r="B113" s="36"/>
    </row>
    <row r="114" spans="1:2" x14ac:dyDescent="0.25">
      <c r="A114" s="35"/>
      <c r="B114" s="36"/>
    </row>
    <row r="115" spans="1:2" x14ac:dyDescent="0.25">
      <c r="A115" s="35"/>
      <c r="B115" s="36"/>
    </row>
    <row r="116" spans="1:2" x14ac:dyDescent="0.25">
      <c r="A116" s="35"/>
      <c r="B116" s="36"/>
    </row>
    <row r="117" spans="1:2" x14ac:dyDescent="0.25">
      <c r="A117" s="35"/>
      <c r="B117" s="36"/>
    </row>
    <row r="118" spans="1:2" x14ac:dyDescent="0.25">
      <c r="A118" s="35"/>
      <c r="B118" s="36"/>
    </row>
    <row r="119" spans="1:2" x14ac:dyDescent="0.25">
      <c r="A119" s="35"/>
      <c r="B119" s="36"/>
    </row>
    <row r="120" spans="1:2" x14ac:dyDescent="0.25">
      <c r="A120" s="35"/>
      <c r="B120" s="36"/>
    </row>
    <row r="121" spans="1:2" x14ac:dyDescent="0.25">
      <c r="A121" s="35"/>
      <c r="B121" s="36"/>
    </row>
    <row r="122" spans="1:2" x14ac:dyDescent="0.25">
      <c r="A122" s="35"/>
      <c r="B122" s="36"/>
    </row>
    <row r="123" spans="1:2" x14ac:dyDescent="0.25">
      <c r="A123" s="35"/>
      <c r="B123" s="36"/>
    </row>
    <row r="124" spans="1:2" x14ac:dyDescent="0.25">
      <c r="A124" s="35"/>
      <c r="B124" s="36"/>
    </row>
    <row r="125" spans="1:2" x14ac:dyDescent="0.25">
      <c r="A125" s="35"/>
      <c r="B125" s="36"/>
    </row>
    <row r="126" spans="1:2" x14ac:dyDescent="0.25">
      <c r="A126" s="35"/>
      <c r="B126" s="36"/>
    </row>
    <row r="127" spans="1:2" x14ac:dyDescent="0.25">
      <c r="A127" s="35"/>
      <c r="B127" s="36"/>
    </row>
    <row r="128" spans="1:2" x14ac:dyDescent="0.25">
      <c r="A128" s="35"/>
      <c r="B128" s="36"/>
    </row>
    <row r="129" spans="1:2" x14ac:dyDescent="0.25">
      <c r="A129" s="35"/>
      <c r="B129" s="36"/>
    </row>
    <row r="130" spans="1:2" x14ac:dyDescent="0.25">
      <c r="A130" s="35"/>
      <c r="B130" s="36"/>
    </row>
    <row r="131" spans="1:2" x14ac:dyDescent="0.25">
      <c r="A131" s="35"/>
      <c r="B131" s="36"/>
    </row>
    <row r="132" spans="1:2" x14ac:dyDescent="0.25">
      <c r="A132" s="35"/>
      <c r="B132" s="36"/>
    </row>
    <row r="133" spans="1:2" x14ac:dyDescent="0.25">
      <c r="A133" s="35"/>
      <c r="B133" s="36"/>
    </row>
    <row r="134" spans="1:2" x14ac:dyDescent="0.25">
      <c r="A134" s="35"/>
      <c r="B134" s="36"/>
    </row>
    <row r="135" spans="1:2" x14ac:dyDescent="0.25">
      <c r="A135" s="35"/>
      <c r="B135" s="36"/>
    </row>
    <row r="136" spans="1:2" x14ac:dyDescent="0.25">
      <c r="A136" s="35"/>
      <c r="B136" s="36"/>
    </row>
    <row r="137" spans="1:2" x14ac:dyDescent="0.25">
      <c r="A137" s="35"/>
      <c r="B137" s="36"/>
    </row>
    <row r="138" spans="1:2" x14ac:dyDescent="0.25">
      <c r="A138" s="35"/>
      <c r="B138" s="36"/>
    </row>
    <row r="139" spans="1:2" x14ac:dyDescent="0.25">
      <c r="A139" s="35"/>
      <c r="B139" s="36"/>
    </row>
    <row r="140" spans="1:2" x14ac:dyDescent="0.25">
      <c r="A140" s="35"/>
      <c r="B140" s="36"/>
    </row>
    <row r="141" spans="1:2" x14ac:dyDescent="0.25">
      <c r="A141" s="35"/>
      <c r="B141" s="36"/>
    </row>
    <row r="142" spans="1:2" x14ac:dyDescent="0.25">
      <c r="A142" s="35"/>
      <c r="B142" s="36"/>
    </row>
    <row r="143" spans="1:2" x14ac:dyDescent="0.25">
      <c r="A143" s="35"/>
      <c r="B143" s="36"/>
    </row>
    <row r="144" spans="1:2" x14ac:dyDescent="0.25">
      <c r="A144" s="35"/>
      <c r="B144" s="36"/>
    </row>
    <row r="145" spans="1:2" x14ac:dyDescent="0.25">
      <c r="A145" s="35"/>
      <c r="B145" s="36"/>
    </row>
    <row r="146" spans="1:2" x14ac:dyDescent="0.25">
      <c r="A146" s="35"/>
      <c r="B146" s="36"/>
    </row>
    <row r="147" spans="1:2" x14ac:dyDescent="0.25">
      <c r="A147" s="35"/>
      <c r="B147" s="36"/>
    </row>
    <row r="148" spans="1:2" x14ac:dyDescent="0.25">
      <c r="A148" s="35"/>
      <c r="B148" s="36"/>
    </row>
    <row r="149" spans="1:2" x14ac:dyDescent="0.25">
      <c r="A149" s="35"/>
      <c r="B149" s="36"/>
    </row>
    <row r="150" spans="1:2" x14ac:dyDescent="0.25">
      <c r="A150" s="35"/>
      <c r="B150" s="36"/>
    </row>
    <row r="151" spans="1:2" x14ac:dyDescent="0.25">
      <c r="A151" s="35"/>
      <c r="B151" s="36"/>
    </row>
    <row r="152" spans="1:2" x14ac:dyDescent="0.25">
      <c r="A152" s="35"/>
      <c r="B152" s="36"/>
    </row>
    <row r="153" spans="1:2" x14ac:dyDescent="0.25">
      <c r="A153" s="35"/>
      <c r="B153" s="36"/>
    </row>
    <row r="154" spans="1:2" x14ac:dyDescent="0.25">
      <c r="A154" s="35"/>
      <c r="B154" s="36"/>
    </row>
    <row r="155" spans="1:2" x14ac:dyDescent="0.25">
      <c r="A155" s="35"/>
      <c r="B155" s="36"/>
    </row>
    <row r="156" spans="1:2" x14ac:dyDescent="0.25">
      <c r="A156" s="35"/>
      <c r="B156" s="36"/>
    </row>
    <row r="157" spans="1:2" x14ac:dyDescent="0.25">
      <c r="A157" s="35"/>
      <c r="B157" s="36"/>
    </row>
    <row r="158" spans="1:2" x14ac:dyDescent="0.25">
      <c r="A158" s="35"/>
      <c r="B158" s="36"/>
    </row>
    <row r="159" spans="1:2" x14ac:dyDescent="0.25">
      <c r="A159" s="35"/>
      <c r="B159" s="36"/>
    </row>
    <row r="160" spans="1:2" x14ac:dyDescent="0.25">
      <c r="A160" s="35"/>
      <c r="B160" s="36"/>
    </row>
    <row r="161" spans="1:2" x14ac:dyDescent="0.25">
      <c r="A161" s="35"/>
      <c r="B161" s="36"/>
    </row>
    <row r="162" spans="1:2" x14ac:dyDescent="0.25">
      <c r="A162" s="35"/>
      <c r="B162" s="36"/>
    </row>
    <row r="163" spans="1:2" x14ac:dyDescent="0.25">
      <c r="A163" s="35"/>
      <c r="B163" s="36"/>
    </row>
    <row r="164" spans="1:2" x14ac:dyDescent="0.25">
      <c r="A164" s="35"/>
      <c r="B164" s="36"/>
    </row>
    <row r="165" spans="1:2" x14ac:dyDescent="0.25">
      <c r="A165" s="35"/>
      <c r="B165" s="36"/>
    </row>
    <row r="166" spans="1:2" x14ac:dyDescent="0.25">
      <c r="A166" s="35"/>
      <c r="B166" s="36"/>
    </row>
    <row r="167" spans="1:2" x14ac:dyDescent="0.25">
      <c r="A167" s="35"/>
      <c r="B167" s="36"/>
    </row>
    <row r="168" spans="1:2" x14ac:dyDescent="0.25">
      <c r="A168" s="35"/>
      <c r="B168" s="36"/>
    </row>
    <row r="169" spans="1:2" x14ac:dyDescent="0.25">
      <c r="A169" s="35"/>
      <c r="B169" s="36"/>
    </row>
    <row r="170" spans="1:2" x14ac:dyDescent="0.25">
      <c r="A170" s="35"/>
      <c r="B170" s="36"/>
    </row>
    <row r="171" spans="1:2" x14ac:dyDescent="0.25">
      <c r="A171" s="35"/>
      <c r="B171" s="36"/>
    </row>
    <row r="172" spans="1:2" x14ac:dyDescent="0.25">
      <c r="A172" s="35"/>
      <c r="B172" s="36"/>
    </row>
    <row r="173" spans="1:2" x14ac:dyDescent="0.25">
      <c r="A173" s="35"/>
      <c r="B173" s="36"/>
    </row>
    <row r="174" spans="1:2" x14ac:dyDescent="0.25">
      <c r="A174" s="35"/>
      <c r="B174" s="36"/>
    </row>
    <row r="175" spans="1:2" x14ac:dyDescent="0.25">
      <c r="A175" s="35"/>
      <c r="B175" s="36"/>
    </row>
    <row r="176" spans="1:2" x14ac:dyDescent="0.25">
      <c r="A176" s="35"/>
      <c r="B176" s="36"/>
    </row>
    <row r="177" spans="1:2" x14ac:dyDescent="0.25">
      <c r="A177" s="35"/>
      <c r="B177" s="36"/>
    </row>
    <row r="178" spans="1:2" x14ac:dyDescent="0.25">
      <c r="A178" s="35"/>
      <c r="B178" s="36"/>
    </row>
    <row r="179" spans="1:2" x14ac:dyDescent="0.25">
      <c r="A179" s="35"/>
      <c r="B179" s="36"/>
    </row>
    <row r="180" spans="1:2" x14ac:dyDescent="0.25">
      <c r="A180" s="35"/>
      <c r="B180" s="36"/>
    </row>
    <row r="181" spans="1:2" x14ac:dyDescent="0.25">
      <c r="A181" s="35"/>
      <c r="B181" s="36"/>
    </row>
    <row r="182" spans="1:2" x14ac:dyDescent="0.25">
      <c r="A182" s="35"/>
      <c r="B182" s="36"/>
    </row>
    <row r="183" spans="1:2" x14ac:dyDescent="0.25">
      <c r="A183" s="35"/>
      <c r="B183" s="36"/>
    </row>
    <row r="184" spans="1:2" x14ac:dyDescent="0.25">
      <c r="A184" s="35"/>
      <c r="B184" s="36"/>
    </row>
    <row r="185" spans="1:2" x14ac:dyDescent="0.25">
      <c r="A185" s="35"/>
      <c r="B185" s="36"/>
    </row>
    <row r="186" spans="1:2" x14ac:dyDescent="0.25">
      <c r="A186" s="35"/>
      <c r="B186" s="36"/>
    </row>
    <row r="187" spans="1:2" x14ac:dyDescent="0.25">
      <c r="A187" s="35"/>
      <c r="B187" s="36"/>
    </row>
    <row r="188" spans="1:2" x14ac:dyDescent="0.25">
      <c r="A188" s="35"/>
      <c r="B188" s="36"/>
    </row>
    <row r="189" spans="1:2" x14ac:dyDescent="0.25">
      <c r="A189" s="35"/>
      <c r="B189" s="36"/>
    </row>
    <row r="190" spans="1:2" x14ac:dyDescent="0.25">
      <c r="A190" s="35"/>
      <c r="B190" s="36"/>
    </row>
    <row r="191" spans="1:2" x14ac:dyDescent="0.25">
      <c r="A191" s="35"/>
      <c r="B191" s="36"/>
    </row>
    <row r="192" spans="1:2" x14ac:dyDescent="0.25">
      <c r="A192" s="35"/>
      <c r="B192" s="36"/>
    </row>
    <row r="193" spans="1:2" x14ac:dyDescent="0.25">
      <c r="A193" s="35"/>
      <c r="B193" s="36"/>
    </row>
    <row r="194" spans="1:2" x14ac:dyDescent="0.25">
      <c r="A194" s="35"/>
      <c r="B194" s="36"/>
    </row>
    <row r="195" spans="1:2" x14ac:dyDescent="0.25">
      <c r="A195" s="35"/>
      <c r="B195" s="36"/>
    </row>
    <row r="196" spans="1:2" x14ac:dyDescent="0.25">
      <c r="A196" s="35"/>
      <c r="B196" s="36"/>
    </row>
    <row r="197" spans="1:2" x14ac:dyDescent="0.25">
      <c r="A197" s="35"/>
      <c r="B197" s="36"/>
    </row>
    <row r="198" spans="1:2" x14ac:dyDescent="0.25">
      <c r="A198" s="35"/>
      <c r="B198" s="36"/>
    </row>
    <row r="199" spans="1:2" x14ac:dyDescent="0.25">
      <c r="A199" s="35"/>
      <c r="B199" s="36"/>
    </row>
    <row r="200" spans="1:2" x14ac:dyDescent="0.25">
      <c r="A200" s="35"/>
      <c r="B200" s="36"/>
    </row>
    <row r="201" spans="1:2" x14ac:dyDescent="0.25">
      <c r="A201" s="35"/>
      <c r="B201" s="36"/>
    </row>
    <row r="202" spans="1:2" x14ac:dyDescent="0.25">
      <c r="A202" s="35"/>
      <c r="B202" s="36"/>
    </row>
    <row r="203" spans="1:2" x14ac:dyDescent="0.25">
      <c r="A203" s="35"/>
      <c r="B203" s="36"/>
    </row>
    <row r="204" spans="1:2" x14ac:dyDescent="0.25">
      <c r="A204" s="35"/>
      <c r="B204" s="36"/>
    </row>
    <row r="205" spans="1:2" x14ac:dyDescent="0.25">
      <c r="A205" s="35"/>
      <c r="B205" s="36"/>
    </row>
    <row r="206" spans="1:2" x14ac:dyDescent="0.25">
      <c r="A206" s="35"/>
      <c r="B206" s="36"/>
    </row>
    <row r="207" spans="1:2" x14ac:dyDescent="0.25">
      <c r="A207" s="35"/>
      <c r="B207" s="36"/>
    </row>
    <row r="208" spans="1:2" x14ac:dyDescent="0.25">
      <c r="A208" s="35"/>
      <c r="B208" s="36"/>
    </row>
    <row r="209" spans="1:2" x14ac:dyDescent="0.25">
      <c r="A209" s="35"/>
      <c r="B209" s="36"/>
    </row>
    <row r="210" spans="1:2" x14ac:dyDescent="0.25">
      <c r="A210" s="35"/>
      <c r="B210" s="36"/>
    </row>
    <row r="211" spans="1:2" x14ac:dyDescent="0.25">
      <c r="A211" s="35"/>
      <c r="B211" s="36"/>
    </row>
    <row r="212" spans="1:2" x14ac:dyDescent="0.25">
      <c r="A212" s="35"/>
      <c r="B212" s="36"/>
    </row>
    <row r="213" spans="1:2" x14ac:dyDescent="0.25">
      <c r="A213" s="35"/>
      <c r="B213" s="36"/>
    </row>
    <row r="214" spans="1:2" x14ac:dyDescent="0.25">
      <c r="A214" s="35"/>
      <c r="B214" s="36"/>
    </row>
    <row r="215" spans="1:2" x14ac:dyDescent="0.25">
      <c r="A215" s="35"/>
      <c r="B215" s="36"/>
    </row>
    <row r="216" spans="1:2" x14ac:dyDescent="0.25">
      <c r="A216" s="35"/>
      <c r="B216" s="36"/>
    </row>
    <row r="217" spans="1:2" x14ac:dyDescent="0.25">
      <c r="A217" s="35"/>
      <c r="B217" s="36"/>
    </row>
    <row r="218" spans="1:2" x14ac:dyDescent="0.25">
      <c r="A218" s="35"/>
      <c r="B218" s="36"/>
    </row>
    <row r="219" spans="1:2" x14ac:dyDescent="0.25">
      <c r="A219" s="35"/>
      <c r="B219" s="36"/>
    </row>
    <row r="220" spans="1:2" x14ac:dyDescent="0.25">
      <c r="A220" s="35"/>
      <c r="B220" s="36"/>
    </row>
    <row r="221" spans="1:2" x14ac:dyDescent="0.25">
      <c r="A221" s="35"/>
      <c r="B221" s="36"/>
    </row>
    <row r="222" spans="1:2" x14ac:dyDescent="0.25">
      <c r="A222" s="35"/>
      <c r="B222" s="36"/>
    </row>
    <row r="223" spans="1:2" x14ac:dyDescent="0.25">
      <c r="A223" s="35"/>
      <c r="B223" s="36"/>
    </row>
    <row r="224" spans="1:2" x14ac:dyDescent="0.25">
      <c r="A224" s="35"/>
      <c r="B224" s="36"/>
    </row>
    <row r="225" spans="1:2" x14ac:dyDescent="0.25">
      <c r="A225" s="35"/>
      <c r="B225" s="36"/>
    </row>
    <row r="226" spans="1:2" x14ac:dyDescent="0.25">
      <c r="A226" s="35"/>
      <c r="B226" s="36"/>
    </row>
    <row r="227" spans="1:2" x14ac:dyDescent="0.25">
      <c r="A227" s="35"/>
      <c r="B227" s="36"/>
    </row>
    <row r="228" spans="1:2" x14ac:dyDescent="0.25">
      <c r="A228" s="35"/>
      <c r="B228" s="36"/>
    </row>
    <row r="229" spans="1:2" x14ac:dyDescent="0.25">
      <c r="A229" s="35"/>
      <c r="B229" s="36"/>
    </row>
    <row r="230" spans="1:2" x14ac:dyDescent="0.25">
      <c r="A230" s="35"/>
      <c r="B230" s="36"/>
    </row>
    <row r="231" spans="1:2" x14ac:dyDescent="0.25">
      <c r="A231" s="35"/>
      <c r="B231" s="36"/>
    </row>
    <row r="232" spans="1:2" x14ac:dyDescent="0.25">
      <c r="A232" s="35"/>
      <c r="B232" s="36"/>
    </row>
    <row r="233" spans="1:2" x14ac:dyDescent="0.25">
      <c r="A233" s="35"/>
      <c r="B233" s="36"/>
    </row>
    <row r="234" spans="1:2" x14ac:dyDescent="0.25">
      <c r="A234" s="35"/>
      <c r="B234" s="36"/>
    </row>
    <row r="235" spans="1:2" x14ac:dyDescent="0.25">
      <c r="A235" s="35"/>
      <c r="B235" s="36"/>
    </row>
    <row r="236" spans="1:2" x14ac:dyDescent="0.25">
      <c r="A236" s="35"/>
      <c r="B236" s="36"/>
    </row>
    <row r="237" spans="1:2" x14ac:dyDescent="0.25">
      <c r="A237" s="35"/>
      <c r="B237" s="36"/>
    </row>
    <row r="238" spans="1:2" x14ac:dyDescent="0.25">
      <c r="A238" s="35"/>
      <c r="B238" s="36"/>
    </row>
    <row r="239" spans="1:2" x14ac:dyDescent="0.25">
      <c r="A239" s="35"/>
      <c r="B239" s="36"/>
    </row>
    <row r="240" spans="1:2" x14ac:dyDescent="0.25">
      <c r="A240" s="35"/>
      <c r="B240" s="36"/>
    </row>
    <row r="241" spans="1:2" x14ac:dyDescent="0.25">
      <c r="A241" s="35"/>
      <c r="B241" s="36"/>
    </row>
    <row r="242" spans="1:2" x14ac:dyDescent="0.25">
      <c r="A242" s="35"/>
      <c r="B242" s="36"/>
    </row>
    <row r="243" spans="1:2" x14ac:dyDescent="0.25">
      <c r="A243" s="35"/>
      <c r="B243" s="36"/>
    </row>
    <row r="244" spans="1:2" x14ac:dyDescent="0.25">
      <c r="A244" s="35"/>
      <c r="B244" s="36"/>
    </row>
    <row r="245" spans="1:2" x14ac:dyDescent="0.25">
      <c r="A245" s="35"/>
      <c r="B245" s="36"/>
    </row>
    <row r="246" spans="1:2" x14ac:dyDescent="0.25">
      <c r="A246" s="35"/>
      <c r="B246" s="36"/>
    </row>
    <row r="247" spans="1:2" x14ac:dyDescent="0.25">
      <c r="A247" s="35"/>
      <c r="B247" s="36"/>
    </row>
    <row r="248" spans="1:2" x14ac:dyDescent="0.25">
      <c r="A248" s="35"/>
      <c r="B248" s="36"/>
    </row>
    <row r="249" spans="1:2" x14ac:dyDescent="0.25">
      <c r="A249" s="35"/>
      <c r="B249" s="36"/>
    </row>
    <row r="250" spans="1:2" x14ac:dyDescent="0.25">
      <c r="A250" s="35"/>
      <c r="B250" s="36"/>
    </row>
    <row r="251" spans="1:2" x14ac:dyDescent="0.25">
      <c r="A251" s="35"/>
      <c r="B251" s="36"/>
    </row>
    <row r="252" spans="1:2" x14ac:dyDescent="0.25">
      <c r="A252" s="35"/>
      <c r="B252" s="36"/>
    </row>
    <row r="253" spans="1:2" x14ac:dyDescent="0.25">
      <c r="A253" s="35"/>
      <c r="B253" s="36"/>
    </row>
    <row r="254" spans="1:2" x14ac:dyDescent="0.25">
      <c r="A254" s="35"/>
      <c r="B254" s="36"/>
    </row>
    <row r="255" spans="1:2" x14ac:dyDescent="0.25">
      <c r="A255" s="35"/>
      <c r="B255" s="36"/>
    </row>
    <row r="256" spans="1:2" x14ac:dyDescent="0.25">
      <c r="A256" s="35"/>
      <c r="B256" s="36"/>
    </row>
    <row r="257" spans="1:2" x14ac:dyDescent="0.25">
      <c r="A257" s="35"/>
      <c r="B257" s="36"/>
    </row>
    <row r="258" spans="1:2" x14ac:dyDescent="0.25">
      <c r="A258" s="35"/>
      <c r="B258" s="36"/>
    </row>
    <row r="259" spans="1:2" x14ac:dyDescent="0.25">
      <c r="A259" s="35"/>
      <c r="B259" s="36"/>
    </row>
    <row r="260" spans="1:2" x14ac:dyDescent="0.25">
      <c r="A260" s="35"/>
      <c r="B260" s="36"/>
    </row>
    <row r="261" spans="1:2" x14ac:dyDescent="0.25">
      <c r="A261" s="35"/>
      <c r="B261" s="36"/>
    </row>
    <row r="262" spans="1:2" x14ac:dyDescent="0.25">
      <c r="A262" s="35"/>
      <c r="B262" s="36"/>
    </row>
    <row r="263" spans="1:2" x14ac:dyDescent="0.25">
      <c r="A263" s="35"/>
      <c r="B263" s="36"/>
    </row>
    <row r="264" spans="1:2" x14ac:dyDescent="0.25">
      <c r="A264" s="35"/>
      <c r="B264" s="36"/>
    </row>
    <row r="265" spans="1:2" x14ac:dyDescent="0.25">
      <c r="A265" s="35"/>
      <c r="B265" s="36"/>
    </row>
    <row r="266" spans="1:2" x14ac:dyDescent="0.25">
      <c r="A266" s="35"/>
      <c r="B266" s="36"/>
    </row>
    <row r="267" spans="1:2" x14ac:dyDescent="0.25">
      <c r="A267" s="35"/>
      <c r="B267" s="36"/>
    </row>
    <row r="268" spans="1:2" x14ac:dyDescent="0.25">
      <c r="A268" s="35"/>
      <c r="B268" s="36"/>
    </row>
    <row r="269" spans="1:2" x14ac:dyDescent="0.25">
      <c r="A269" s="35"/>
      <c r="B269" s="36"/>
    </row>
    <row r="270" spans="1:2" x14ac:dyDescent="0.25">
      <c r="A270" s="35"/>
      <c r="B270" s="36"/>
    </row>
    <row r="271" spans="1:2" x14ac:dyDescent="0.25">
      <c r="A271" s="35"/>
      <c r="B271" s="36"/>
    </row>
    <row r="272" spans="1:2" x14ac:dyDescent="0.25">
      <c r="A272" s="35"/>
      <c r="B272" s="36"/>
    </row>
    <row r="273" spans="1:2" x14ac:dyDescent="0.25">
      <c r="A273" s="35"/>
      <c r="B273" s="36"/>
    </row>
    <row r="274" spans="1:2" x14ac:dyDescent="0.25">
      <c r="A274" s="35"/>
      <c r="B274" s="36"/>
    </row>
    <row r="275" spans="1:2" x14ac:dyDescent="0.25">
      <c r="A275" s="35"/>
      <c r="B275" s="36"/>
    </row>
    <row r="276" spans="1:2" x14ac:dyDescent="0.25">
      <c r="A276" s="35"/>
      <c r="B276" s="36"/>
    </row>
    <row r="277" spans="1:2" x14ac:dyDescent="0.25">
      <c r="A277" s="35"/>
      <c r="B277" s="36"/>
    </row>
    <row r="278" spans="1:2" x14ac:dyDescent="0.25">
      <c r="A278" s="35"/>
      <c r="B278" s="36"/>
    </row>
    <row r="279" spans="1:2" x14ac:dyDescent="0.25">
      <c r="A279" s="35"/>
      <c r="B279" s="36"/>
    </row>
    <row r="280" spans="1:2" x14ac:dyDescent="0.25">
      <c r="A280" s="35"/>
      <c r="B280" s="36"/>
    </row>
    <row r="281" spans="1:2" x14ac:dyDescent="0.25">
      <c r="A281" s="35"/>
      <c r="B281" s="36"/>
    </row>
    <row r="282" spans="1:2" x14ac:dyDescent="0.25">
      <c r="A282" s="35"/>
      <c r="B282" s="36"/>
    </row>
    <row r="283" spans="1:2" x14ac:dyDescent="0.25">
      <c r="A283" s="35"/>
      <c r="B283" s="36"/>
    </row>
    <row r="284" spans="1:2" x14ac:dyDescent="0.25">
      <c r="A284" s="35"/>
      <c r="B284" s="36"/>
    </row>
    <row r="285" spans="1:2" x14ac:dyDescent="0.25">
      <c r="A285" s="35"/>
      <c r="B285" s="36"/>
    </row>
    <row r="286" spans="1:2" x14ac:dyDescent="0.25">
      <c r="A286" s="35"/>
      <c r="B286" s="36"/>
    </row>
    <row r="287" spans="1:2" x14ac:dyDescent="0.25">
      <c r="A287" s="35"/>
      <c r="B287" s="36"/>
    </row>
    <row r="288" spans="1:2" x14ac:dyDescent="0.25">
      <c r="A288" s="35"/>
      <c r="B288" s="36"/>
    </row>
    <row r="289" spans="1:2" x14ac:dyDescent="0.25">
      <c r="A289" s="35"/>
      <c r="B289" s="36"/>
    </row>
    <row r="290" spans="1:2" x14ac:dyDescent="0.25">
      <c r="A290" s="35"/>
      <c r="B290" s="36"/>
    </row>
    <row r="291" spans="1:2" x14ac:dyDescent="0.25">
      <c r="A291" s="35"/>
      <c r="B291" s="36"/>
    </row>
    <row r="292" spans="1:2" x14ac:dyDescent="0.25">
      <c r="A292" s="35"/>
      <c r="B292" s="36"/>
    </row>
    <row r="293" spans="1:2" x14ac:dyDescent="0.25">
      <c r="A293" s="35"/>
      <c r="B293" s="36"/>
    </row>
    <row r="294" spans="1:2" x14ac:dyDescent="0.25">
      <c r="A294" s="35"/>
      <c r="B294" s="36"/>
    </row>
    <row r="295" spans="1:2" x14ac:dyDescent="0.25">
      <c r="A295" s="35"/>
      <c r="B295" s="36"/>
    </row>
    <row r="296" spans="1:2" x14ac:dyDescent="0.25">
      <c r="A296" s="35"/>
      <c r="B296" s="36"/>
    </row>
    <row r="297" spans="1:2" x14ac:dyDescent="0.25">
      <c r="A297" s="35"/>
      <c r="B297" s="36"/>
    </row>
    <row r="298" spans="1:2" x14ac:dyDescent="0.25">
      <c r="A298" s="35"/>
      <c r="B298" s="36"/>
    </row>
    <row r="299" spans="1:2" x14ac:dyDescent="0.25">
      <c r="A299" s="35"/>
      <c r="B299" s="36"/>
    </row>
    <row r="300" spans="1:2" x14ac:dyDescent="0.25">
      <c r="A300" s="35"/>
      <c r="B300" s="36"/>
    </row>
    <row r="301" spans="1:2" x14ac:dyDescent="0.25">
      <c r="A301" s="35"/>
      <c r="B301" s="36"/>
    </row>
    <row r="302" spans="1:2" x14ac:dyDescent="0.25">
      <c r="A302" s="35"/>
      <c r="B302" s="36"/>
    </row>
    <row r="303" spans="1:2" x14ac:dyDescent="0.25">
      <c r="A303" s="35"/>
      <c r="B303" s="36"/>
    </row>
    <row r="304" spans="1:2" x14ac:dyDescent="0.25">
      <c r="A304" s="35"/>
      <c r="B304" s="36"/>
    </row>
    <row r="305" spans="1:2" x14ac:dyDescent="0.25">
      <c r="A305" s="35"/>
      <c r="B305" s="36"/>
    </row>
    <row r="306" spans="1:2" x14ac:dyDescent="0.25">
      <c r="A306" s="35"/>
      <c r="B306" s="36"/>
    </row>
    <row r="307" spans="1:2" x14ac:dyDescent="0.25">
      <c r="A307" s="35"/>
      <c r="B307" s="36"/>
    </row>
    <row r="308" spans="1:2" x14ac:dyDescent="0.25">
      <c r="A308" s="35"/>
      <c r="B308" s="36"/>
    </row>
    <row r="309" spans="1:2" x14ac:dyDescent="0.25">
      <c r="A309" s="35"/>
      <c r="B309" s="36"/>
    </row>
    <row r="310" spans="1:2" x14ac:dyDescent="0.25">
      <c r="A310" s="35"/>
      <c r="B310" s="36"/>
    </row>
    <row r="311" spans="1:2" x14ac:dyDescent="0.25">
      <c r="A311" s="35"/>
      <c r="B311" s="36"/>
    </row>
    <row r="312" spans="1:2" x14ac:dyDescent="0.25">
      <c r="A312" s="35"/>
      <c r="B312" s="36"/>
    </row>
    <row r="313" spans="1:2" x14ac:dyDescent="0.25">
      <c r="A313" s="35"/>
      <c r="B313" s="36"/>
    </row>
    <row r="314" spans="1:2" x14ac:dyDescent="0.25">
      <c r="A314" s="35"/>
      <c r="B314" s="36"/>
    </row>
    <row r="315" spans="1:2" x14ac:dyDescent="0.25">
      <c r="A315" s="35"/>
      <c r="B315" s="36"/>
    </row>
    <row r="316" spans="1:2" x14ac:dyDescent="0.25">
      <c r="A316" s="35"/>
      <c r="B316" s="36"/>
    </row>
    <row r="317" spans="1:2" x14ac:dyDescent="0.25">
      <c r="A317" s="35"/>
      <c r="B317" s="36"/>
    </row>
    <row r="318" spans="1:2" x14ac:dyDescent="0.25">
      <c r="A318" s="35"/>
      <c r="B318" s="36"/>
    </row>
    <row r="319" spans="1:2" x14ac:dyDescent="0.25">
      <c r="A319" s="35"/>
      <c r="B319" s="36"/>
    </row>
    <row r="320" spans="1:2" x14ac:dyDescent="0.25">
      <c r="A320" s="35"/>
      <c r="B320" s="36"/>
    </row>
    <row r="321" spans="1:2" x14ac:dyDescent="0.25">
      <c r="A321" s="35"/>
      <c r="B321" s="36"/>
    </row>
    <row r="322" spans="1:2" x14ac:dyDescent="0.25">
      <c r="A322" s="35"/>
      <c r="B322" s="36"/>
    </row>
    <row r="323" spans="1:2" x14ac:dyDescent="0.25">
      <c r="A323" s="35"/>
      <c r="B323" s="36"/>
    </row>
    <row r="324" spans="1:2" x14ac:dyDescent="0.25">
      <c r="A324" s="35"/>
      <c r="B324" s="36"/>
    </row>
    <row r="325" spans="1:2" x14ac:dyDescent="0.25">
      <c r="A325" s="35"/>
      <c r="B325" s="36"/>
    </row>
    <row r="326" spans="1:2" x14ac:dyDescent="0.25">
      <c r="A326" s="35"/>
      <c r="B326" s="36"/>
    </row>
    <row r="327" spans="1:2" x14ac:dyDescent="0.25">
      <c r="A327" s="35"/>
      <c r="B327" s="36"/>
    </row>
    <row r="328" spans="1:2" x14ac:dyDescent="0.25">
      <c r="A328" s="35"/>
      <c r="B328" s="36"/>
    </row>
    <row r="329" spans="1:2" x14ac:dyDescent="0.25">
      <c r="A329" s="35"/>
      <c r="B329" s="36"/>
    </row>
    <row r="330" spans="1:2" x14ac:dyDescent="0.25">
      <c r="A330" s="35"/>
      <c r="B330" s="36"/>
    </row>
    <row r="331" spans="1:2" x14ac:dyDescent="0.25">
      <c r="A331" s="35"/>
      <c r="B331" s="36"/>
    </row>
    <row r="332" spans="1:2" x14ac:dyDescent="0.25">
      <c r="A332" s="35"/>
      <c r="B332" s="36"/>
    </row>
    <row r="333" spans="1:2" x14ac:dyDescent="0.25">
      <c r="A333" s="35"/>
      <c r="B333" s="36"/>
    </row>
    <row r="334" spans="1:2" x14ac:dyDescent="0.25">
      <c r="A334" s="35"/>
      <c r="B334" s="36"/>
    </row>
    <row r="335" spans="1:2" x14ac:dyDescent="0.25">
      <c r="A335" s="35"/>
      <c r="B335" s="36"/>
    </row>
    <row r="336" spans="1:2" x14ac:dyDescent="0.25">
      <c r="A336" s="35"/>
      <c r="B336" s="36"/>
    </row>
    <row r="337" spans="1:2" x14ac:dyDescent="0.25">
      <c r="A337" s="35"/>
      <c r="B337" s="36"/>
    </row>
    <row r="338" spans="1:2" x14ac:dyDescent="0.25">
      <c r="A338" s="35"/>
      <c r="B338" s="36"/>
    </row>
    <row r="339" spans="1:2" x14ac:dyDescent="0.25">
      <c r="A339" s="35"/>
      <c r="B339" s="36"/>
    </row>
    <row r="340" spans="1:2" x14ac:dyDescent="0.25">
      <c r="A340" s="35"/>
      <c r="B340" s="36"/>
    </row>
    <row r="341" spans="1:2" x14ac:dyDescent="0.25">
      <c r="A341" s="35"/>
      <c r="B341" s="36"/>
    </row>
    <row r="342" spans="1:2" x14ac:dyDescent="0.25">
      <c r="A342" s="35"/>
      <c r="B342" s="36"/>
    </row>
    <row r="343" spans="1:2" x14ac:dyDescent="0.25">
      <c r="A343" s="35"/>
      <c r="B343" s="36"/>
    </row>
    <row r="344" spans="1:2" x14ac:dyDescent="0.25">
      <c r="A344" s="35"/>
      <c r="B344" s="36"/>
    </row>
    <row r="345" spans="1:2" x14ac:dyDescent="0.25">
      <c r="A345" s="35"/>
      <c r="B345" s="36"/>
    </row>
    <row r="346" spans="1:2" x14ac:dyDescent="0.25">
      <c r="A346" s="35"/>
      <c r="B346" s="36"/>
    </row>
    <row r="347" spans="1:2" x14ac:dyDescent="0.25">
      <c r="A347" s="35"/>
      <c r="B347" s="36"/>
    </row>
    <row r="348" spans="1:2" x14ac:dyDescent="0.25">
      <c r="A348" s="35"/>
      <c r="B348" s="36"/>
    </row>
    <row r="349" spans="1:2" x14ac:dyDescent="0.25">
      <c r="A349" s="35"/>
      <c r="B349" s="36"/>
    </row>
    <row r="350" spans="1:2" x14ac:dyDescent="0.25">
      <c r="A350" s="35"/>
      <c r="B350" s="36"/>
    </row>
    <row r="351" spans="1:2" x14ac:dyDescent="0.25">
      <c r="A351" s="35"/>
      <c r="B351" s="36"/>
    </row>
    <row r="352" spans="1:2" x14ac:dyDescent="0.25">
      <c r="A352" s="35"/>
      <c r="B352" s="36"/>
    </row>
    <row r="353" spans="1:2" x14ac:dyDescent="0.25">
      <c r="A353" s="35"/>
      <c r="B353" s="36"/>
    </row>
    <row r="354" spans="1:2" x14ac:dyDescent="0.25">
      <c r="A354" s="35"/>
      <c r="B354" s="36"/>
    </row>
    <row r="355" spans="1:2" x14ac:dyDescent="0.25">
      <c r="A355" s="35"/>
      <c r="B355" s="36"/>
    </row>
    <row r="356" spans="1:2" x14ac:dyDescent="0.25">
      <c r="A356" s="35"/>
      <c r="B356" s="36"/>
    </row>
    <row r="357" spans="1:2" x14ac:dyDescent="0.25">
      <c r="A357" s="35"/>
      <c r="B357" s="36"/>
    </row>
    <row r="358" spans="1:2" x14ac:dyDescent="0.25">
      <c r="A358" s="35"/>
      <c r="B358" s="36"/>
    </row>
    <row r="359" spans="1:2" x14ac:dyDescent="0.25">
      <c r="A359" s="35"/>
      <c r="B359" s="36"/>
    </row>
    <row r="360" spans="1:2" x14ac:dyDescent="0.25">
      <c r="A360" s="35"/>
      <c r="B360" s="36"/>
    </row>
    <row r="361" spans="1:2" x14ac:dyDescent="0.25">
      <c r="A361" s="35"/>
      <c r="B361" s="36"/>
    </row>
    <row r="362" spans="1:2" x14ac:dyDescent="0.25">
      <c r="A362" s="35"/>
      <c r="B362" s="36"/>
    </row>
    <row r="363" spans="1:2" x14ac:dyDescent="0.25">
      <c r="A363" s="35"/>
      <c r="B363" s="36"/>
    </row>
    <row r="364" spans="1:2" x14ac:dyDescent="0.25">
      <c r="A364" s="35"/>
      <c r="B364" s="36"/>
    </row>
    <row r="365" spans="1:2" x14ac:dyDescent="0.25">
      <c r="A365" s="35"/>
      <c r="B365" s="36"/>
    </row>
    <row r="366" spans="1:2" x14ac:dyDescent="0.25">
      <c r="A366" s="35"/>
      <c r="B366" s="36"/>
    </row>
    <row r="367" spans="1:2" x14ac:dyDescent="0.25">
      <c r="A367" s="35"/>
      <c r="B367" s="36"/>
    </row>
    <row r="368" spans="1:2" x14ac:dyDescent="0.25">
      <c r="A368" s="35"/>
      <c r="B368" s="36"/>
    </row>
    <row r="369" spans="1:2" x14ac:dyDescent="0.25">
      <c r="A369" s="35"/>
      <c r="B369" s="36"/>
    </row>
    <row r="370" spans="1:2" x14ac:dyDescent="0.25">
      <c r="A370" s="35"/>
      <c r="B370" s="36"/>
    </row>
    <row r="371" spans="1:2" x14ac:dyDescent="0.25">
      <c r="A371" s="35"/>
      <c r="B371" s="36"/>
    </row>
    <row r="372" spans="1:2" x14ac:dyDescent="0.25">
      <c r="A372" s="35"/>
      <c r="B372" s="36"/>
    </row>
    <row r="373" spans="1:2" x14ac:dyDescent="0.25">
      <c r="A373" s="35"/>
      <c r="B373" s="36"/>
    </row>
    <row r="374" spans="1:2" x14ac:dyDescent="0.25">
      <c r="A374" s="35"/>
      <c r="B374" s="36"/>
    </row>
    <row r="375" spans="1:2" x14ac:dyDescent="0.25">
      <c r="A375" s="35"/>
      <c r="B375" s="36"/>
    </row>
    <row r="376" spans="1:2" x14ac:dyDescent="0.25">
      <c r="A376" s="35"/>
      <c r="B376" s="36"/>
    </row>
    <row r="377" spans="1:2" x14ac:dyDescent="0.25">
      <c r="A377" s="35"/>
      <c r="B377" s="36"/>
    </row>
    <row r="378" spans="1:2" x14ac:dyDescent="0.25">
      <c r="A378" s="35"/>
      <c r="B378" s="36"/>
    </row>
    <row r="379" spans="1:2" x14ac:dyDescent="0.25">
      <c r="A379" s="35"/>
      <c r="B379" s="36"/>
    </row>
    <row r="380" spans="1:2" x14ac:dyDescent="0.25">
      <c r="A380" s="35"/>
      <c r="B380" s="36"/>
    </row>
    <row r="381" spans="1:2" x14ac:dyDescent="0.25">
      <c r="A381" s="35"/>
      <c r="B381" s="36"/>
    </row>
    <row r="382" spans="1:2" x14ac:dyDescent="0.25">
      <c r="A382" s="35"/>
      <c r="B382" s="36"/>
    </row>
    <row r="383" spans="1:2" x14ac:dyDescent="0.25">
      <c r="A383" s="35"/>
      <c r="B383" s="36"/>
    </row>
    <row r="384" spans="1:2" x14ac:dyDescent="0.25">
      <c r="A384" s="35"/>
      <c r="B384" s="36"/>
    </row>
    <row r="385" spans="1:2" x14ac:dyDescent="0.25">
      <c r="A385" s="35"/>
      <c r="B385" s="36"/>
    </row>
    <row r="386" spans="1:2" x14ac:dyDescent="0.25">
      <c r="A386" s="35"/>
      <c r="B386" s="36"/>
    </row>
    <row r="387" spans="1:2" x14ac:dyDescent="0.25">
      <c r="A387" s="35"/>
      <c r="B387" s="36"/>
    </row>
    <row r="388" spans="1:2" x14ac:dyDescent="0.25">
      <c r="A388" s="35"/>
      <c r="B388" s="36"/>
    </row>
    <row r="389" spans="1:2" x14ac:dyDescent="0.25">
      <c r="A389" s="35"/>
      <c r="B389" s="36"/>
    </row>
    <row r="390" spans="1:2" x14ac:dyDescent="0.25">
      <c r="A390" s="35"/>
      <c r="B390" s="36"/>
    </row>
    <row r="391" spans="1:2" x14ac:dyDescent="0.25">
      <c r="A391" s="35"/>
      <c r="B391" s="36"/>
    </row>
    <row r="392" spans="1:2" x14ac:dyDescent="0.25">
      <c r="A392" s="35"/>
      <c r="B392" s="36"/>
    </row>
    <row r="393" spans="1:2" x14ac:dyDescent="0.25">
      <c r="A393" s="35"/>
      <c r="B393" s="36"/>
    </row>
    <row r="394" spans="1:2" x14ac:dyDescent="0.25">
      <c r="A394" s="35"/>
      <c r="B394" s="36"/>
    </row>
    <row r="395" spans="1:2" x14ac:dyDescent="0.25">
      <c r="A395" s="35"/>
      <c r="B395" s="36"/>
    </row>
    <row r="396" spans="1:2" x14ac:dyDescent="0.25">
      <c r="A396" s="35"/>
      <c r="B396" s="36"/>
    </row>
    <row r="397" spans="1:2" x14ac:dyDescent="0.25">
      <c r="A397" s="35"/>
      <c r="B397" s="36"/>
    </row>
    <row r="398" spans="1:2" x14ac:dyDescent="0.25">
      <c r="A398" s="35"/>
      <c r="B398" s="36"/>
    </row>
    <row r="399" spans="1:2" x14ac:dyDescent="0.25">
      <c r="A399" s="35"/>
      <c r="B399" s="36"/>
    </row>
    <row r="400" spans="1:2" x14ac:dyDescent="0.25">
      <c r="A400" s="35"/>
      <c r="B400" s="36"/>
    </row>
    <row r="401" spans="1:2" x14ac:dyDescent="0.25">
      <c r="A401" s="35"/>
      <c r="B401" s="36"/>
    </row>
    <row r="402" spans="1:2" x14ac:dyDescent="0.25">
      <c r="A402" s="35"/>
      <c r="B402" s="36"/>
    </row>
    <row r="403" spans="1:2" x14ac:dyDescent="0.25">
      <c r="A403" s="35"/>
      <c r="B403" s="36"/>
    </row>
    <row r="404" spans="1:2" x14ac:dyDescent="0.25">
      <c r="A404" s="35"/>
      <c r="B404" s="36"/>
    </row>
    <row r="405" spans="1:2" x14ac:dyDescent="0.25">
      <c r="A405" s="35"/>
      <c r="B405" s="36"/>
    </row>
    <row r="406" spans="1:2" x14ac:dyDescent="0.25">
      <c r="A406" s="35"/>
      <c r="B406" s="36"/>
    </row>
    <row r="407" spans="1:2" x14ac:dyDescent="0.25">
      <c r="A407" s="35"/>
      <c r="B407" s="36"/>
    </row>
    <row r="408" spans="1:2" x14ac:dyDescent="0.25">
      <c r="A408" s="35"/>
      <c r="B408" s="36"/>
    </row>
    <row r="409" spans="1:2" x14ac:dyDescent="0.25">
      <c r="A409" s="35"/>
      <c r="B409" s="36"/>
    </row>
    <row r="410" spans="1:2" x14ac:dyDescent="0.25">
      <c r="A410" s="35"/>
      <c r="B410" s="36"/>
    </row>
    <row r="411" spans="1:2" x14ac:dyDescent="0.25">
      <c r="A411" s="35"/>
      <c r="B411" s="36"/>
    </row>
    <row r="412" spans="1:2" x14ac:dyDescent="0.25">
      <c r="A412" s="35"/>
      <c r="B412" s="36"/>
    </row>
    <row r="413" spans="1:2" x14ac:dyDescent="0.25">
      <c r="A413" s="35"/>
      <c r="B413" s="36"/>
    </row>
    <row r="414" spans="1:2" x14ac:dyDescent="0.25">
      <c r="A414" s="35"/>
      <c r="B414" s="36"/>
    </row>
    <row r="415" spans="1:2" x14ac:dyDescent="0.25">
      <c r="A415" s="35"/>
      <c r="B415" s="36"/>
    </row>
    <row r="416" spans="1:2" x14ac:dyDescent="0.25">
      <c r="A416" s="35"/>
      <c r="B416" s="36"/>
    </row>
    <row r="417" spans="1:2" x14ac:dyDescent="0.25">
      <c r="A417" s="35"/>
      <c r="B417" s="36"/>
    </row>
    <row r="418" spans="1:2" x14ac:dyDescent="0.25">
      <c r="A418" s="35"/>
      <c r="B418" s="36"/>
    </row>
    <row r="419" spans="1:2" x14ac:dyDescent="0.25">
      <c r="A419" s="35"/>
      <c r="B419" s="36"/>
    </row>
    <row r="420" spans="1:2" x14ac:dyDescent="0.25">
      <c r="A420" s="35"/>
      <c r="B420" s="36"/>
    </row>
    <row r="421" spans="1:2" x14ac:dyDescent="0.25">
      <c r="A421" s="35"/>
      <c r="B421" s="36"/>
    </row>
    <row r="422" spans="1:2" x14ac:dyDescent="0.25">
      <c r="A422" s="35"/>
      <c r="B422" s="36"/>
    </row>
    <row r="423" spans="1:2" x14ac:dyDescent="0.25">
      <c r="A423" s="35"/>
      <c r="B423" s="36"/>
    </row>
    <row r="424" spans="1:2" x14ac:dyDescent="0.25">
      <c r="A424" s="35"/>
      <c r="B424" s="36"/>
    </row>
    <row r="425" spans="1:2" x14ac:dyDescent="0.25">
      <c r="A425" s="35"/>
      <c r="B425" s="36"/>
    </row>
    <row r="426" spans="1:2" x14ac:dyDescent="0.25">
      <c r="A426" s="35"/>
      <c r="B426" s="36"/>
    </row>
    <row r="427" spans="1:2" x14ac:dyDescent="0.25">
      <c r="A427" s="35"/>
      <c r="B427" s="36"/>
    </row>
    <row r="428" spans="1:2" x14ac:dyDescent="0.25">
      <c r="A428" s="35"/>
      <c r="B428" s="36"/>
    </row>
    <row r="429" spans="1:2" x14ac:dyDescent="0.25">
      <c r="A429" s="35"/>
      <c r="B429" s="36"/>
    </row>
    <row r="430" spans="1:2" x14ac:dyDescent="0.25">
      <c r="A430" s="35"/>
      <c r="B430" s="36"/>
    </row>
    <row r="431" spans="1:2" x14ac:dyDescent="0.25">
      <c r="A431" s="35"/>
      <c r="B431" s="36"/>
    </row>
    <row r="432" spans="1:2" x14ac:dyDescent="0.25">
      <c r="A432" s="35"/>
      <c r="B432" s="36"/>
    </row>
    <row r="433" spans="1:2" x14ac:dyDescent="0.25">
      <c r="A433" s="35"/>
      <c r="B433" s="36"/>
    </row>
    <row r="434" spans="1:2" x14ac:dyDescent="0.25">
      <c r="A434" s="35"/>
      <c r="B434" s="36"/>
    </row>
    <row r="435" spans="1:2" x14ac:dyDescent="0.25">
      <c r="A435" s="35"/>
      <c r="B435" s="36"/>
    </row>
    <row r="436" spans="1:2" x14ac:dyDescent="0.25">
      <c r="A436" s="35"/>
      <c r="B436" s="36"/>
    </row>
    <row r="437" spans="1:2" x14ac:dyDescent="0.25">
      <c r="A437" s="35"/>
      <c r="B437" s="36"/>
    </row>
    <row r="438" spans="1:2" x14ac:dyDescent="0.25">
      <c r="A438" s="35"/>
      <c r="B438" s="36"/>
    </row>
    <row r="439" spans="1:2" x14ac:dyDescent="0.25">
      <c r="A439" s="35"/>
      <c r="B439" s="36"/>
    </row>
    <row r="440" spans="1:2" x14ac:dyDescent="0.25">
      <c r="A440" s="35"/>
      <c r="B440" s="36"/>
    </row>
    <row r="441" spans="1:2" x14ac:dyDescent="0.25">
      <c r="A441" s="35"/>
      <c r="B441" s="36"/>
    </row>
    <row r="442" spans="1:2" x14ac:dyDescent="0.25">
      <c r="A442" s="35"/>
      <c r="B442" s="36"/>
    </row>
    <row r="443" spans="1:2" x14ac:dyDescent="0.25">
      <c r="A443" s="35"/>
      <c r="B443" s="36"/>
    </row>
    <row r="444" spans="1:2" x14ac:dyDescent="0.25">
      <c r="A444" s="35"/>
      <c r="B444" s="36"/>
    </row>
    <row r="445" spans="1:2" x14ac:dyDescent="0.25">
      <c r="A445" s="35"/>
      <c r="B445" s="36"/>
    </row>
    <row r="446" spans="1:2" x14ac:dyDescent="0.25">
      <c r="A446" s="35"/>
      <c r="B446" s="36"/>
    </row>
    <row r="447" spans="1:2" x14ac:dyDescent="0.25">
      <c r="A447" s="35"/>
      <c r="B447" s="36"/>
    </row>
    <row r="448" spans="1:2" x14ac:dyDescent="0.25">
      <c r="A448" s="35"/>
      <c r="B448" s="36"/>
    </row>
    <row r="449" spans="1:2" x14ac:dyDescent="0.25">
      <c r="A449" s="35"/>
      <c r="B449" s="36"/>
    </row>
    <row r="450" spans="1:2" x14ac:dyDescent="0.25">
      <c r="A450" s="35"/>
      <c r="B450" s="36"/>
    </row>
    <row r="451" spans="1:2" x14ac:dyDescent="0.25">
      <c r="A451" s="35"/>
      <c r="B451" s="36"/>
    </row>
    <row r="452" spans="1:2" x14ac:dyDescent="0.25">
      <c r="A452" s="35"/>
      <c r="B452" s="36"/>
    </row>
    <row r="453" spans="1:2" x14ac:dyDescent="0.25">
      <c r="A453" s="35"/>
      <c r="B453" s="36"/>
    </row>
    <row r="454" spans="1:2" x14ac:dyDescent="0.25">
      <c r="A454" s="35"/>
      <c r="B454" s="36"/>
    </row>
    <row r="455" spans="1:2" x14ac:dyDescent="0.25">
      <c r="A455" s="35"/>
      <c r="B455" s="36"/>
    </row>
    <row r="456" spans="1:2" x14ac:dyDescent="0.25">
      <c r="A456" s="35"/>
      <c r="B456" s="36"/>
    </row>
    <row r="457" spans="1:2" x14ac:dyDescent="0.25">
      <c r="A457" s="35"/>
      <c r="B457" s="36"/>
    </row>
    <row r="458" spans="1:2" x14ac:dyDescent="0.25">
      <c r="A458" s="35"/>
      <c r="B458" s="36"/>
    </row>
    <row r="459" spans="1:2" x14ac:dyDescent="0.25">
      <c r="A459" s="35"/>
      <c r="B459" s="36"/>
    </row>
    <row r="460" spans="1:2" x14ac:dyDescent="0.25">
      <c r="A460" s="35"/>
      <c r="B460" s="36"/>
    </row>
    <row r="461" spans="1:2" x14ac:dyDescent="0.25">
      <c r="A461" s="35"/>
      <c r="B461" s="36"/>
    </row>
    <row r="462" spans="1:2" x14ac:dyDescent="0.25">
      <c r="A462" s="35"/>
      <c r="B462" s="36"/>
    </row>
    <row r="463" spans="1:2" x14ac:dyDescent="0.25">
      <c r="A463" s="35"/>
      <c r="B463" s="36"/>
    </row>
    <row r="464" spans="1:2" x14ac:dyDescent="0.25">
      <c r="A464" s="35"/>
      <c r="B464" s="36"/>
    </row>
    <row r="465" spans="1:2" x14ac:dyDescent="0.25">
      <c r="A465" s="35"/>
      <c r="B465" s="36"/>
    </row>
    <row r="466" spans="1:2" x14ac:dyDescent="0.25">
      <c r="A466" s="35"/>
      <c r="B466" s="36"/>
    </row>
    <row r="467" spans="1:2" x14ac:dyDescent="0.25">
      <c r="A467" s="35"/>
      <c r="B467" s="36"/>
    </row>
    <row r="468" spans="1:2" x14ac:dyDescent="0.25">
      <c r="A468" s="35"/>
      <c r="B468" s="36"/>
    </row>
    <row r="469" spans="1:2" x14ac:dyDescent="0.25">
      <c r="A469" s="35"/>
      <c r="B469" s="36"/>
    </row>
    <row r="470" spans="1:2" x14ac:dyDescent="0.25">
      <c r="A470" s="35"/>
      <c r="B470" s="36"/>
    </row>
    <row r="471" spans="1:2" x14ac:dyDescent="0.25">
      <c r="A471" s="35"/>
      <c r="B471" s="36"/>
    </row>
    <row r="472" spans="1:2" x14ac:dyDescent="0.25">
      <c r="A472" s="35"/>
      <c r="B472" s="36"/>
    </row>
    <row r="473" spans="1:2" x14ac:dyDescent="0.25">
      <c r="A473" s="35"/>
      <c r="B473" s="36"/>
    </row>
    <row r="474" spans="1:2" x14ac:dyDescent="0.25">
      <c r="A474" s="35"/>
      <c r="B474" s="36"/>
    </row>
    <row r="475" spans="1:2" x14ac:dyDescent="0.25">
      <c r="A475" s="35"/>
      <c r="B475" s="36"/>
    </row>
    <row r="476" spans="1:2" x14ac:dyDescent="0.25">
      <c r="A476" s="35"/>
      <c r="B476" s="36"/>
    </row>
    <row r="477" spans="1:2" x14ac:dyDescent="0.25">
      <c r="A477" s="35"/>
      <c r="B477" s="36"/>
    </row>
    <row r="478" spans="1:2" x14ac:dyDescent="0.25">
      <c r="A478" s="35"/>
      <c r="B478" s="36"/>
    </row>
    <row r="479" spans="1:2" x14ac:dyDescent="0.25">
      <c r="A479" s="35"/>
      <c r="B479" s="36"/>
    </row>
    <row r="480" spans="1:2" x14ac:dyDescent="0.25">
      <c r="A480" s="35"/>
      <c r="B480" s="36"/>
    </row>
    <row r="481" spans="1:2" x14ac:dyDescent="0.25">
      <c r="A481" s="35"/>
      <c r="B481" s="36"/>
    </row>
    <row r="482" spans="1:2" x14ac:dyDescent="0.25">
      <c r="A482" s="35"/>
      <c r="B482" s="36"/>
    </row>
    <row r="483" spans="1:2" x14ac:dyDescent="0.25">
      <c r="A483" s="35"/>
      <c r="B483" s="36"/>
    </row>
    <row r="484" spans="1:2" x14ac:dyDescent="0.25">
      <c r="A484" s="35"/>
      <c r="B484" s="36"/>
    </row>
    <row r="485" spans="1:2" x14ac:dyDescent="0.25">
      <c r="A485" s="35"/>
      <c r="B485" s="36"/>
    </row>
    <row r="486" spans="1:2" x14ac:dyDescent="0.25">
      <c r="A486" s="35"/>
      <c r="B486" s="36"/>
    </row>
    <row r="487" spans="1:2" x14ac:dyDescent="0.25">
      <c r="A487" s="35"/>
      <c r="B487" s="36"/>
    </row>
    <row r="488" spans="1:2" x14ac:dyDescent="0.25">
      <c r="A488" s="35"/>
      <c r="B488" s="36"/>
    </row>
    <row r="489" spans="1:2" x14ac:dyDescent="0.25">
      <c r="A489" s="35"/>
      <c r="B489" s="36"/>
    </row>
    <row r="490" spans="1:2" x14ac:dyDescent="0.25">
      <c r="A490" s="35"/>
      <c r="B490" s="36"/>
    </row>
    <row r="491" spans="1:2" x14ac:dyDescent="0.25">
      <c r="A491" s="35"/>
      <c r="B491" s="36"/>
    </row>
    <row r="492" spans="1:2" x14ac:dyDescent="0.25">
      <c r="A492" s="35"/>
      <c r="B492" s="36"/>
    </row>
    <row r="493" spans="1:2" x14ac:dyDescent="0.25">
      <c r="A493" s="35"/>
      <c r="B493" s="36"/>
    </row>
    <row r="494" spans="1:2" x14ac:dyDescent="0.25">
      <c r="A494" s="35"/>
      <c r="B494" s="36"/>
    </row>
    <row r="495" spans="1:2" x14ac:dyDescent="0.25">
      <c r="A495" s="35"/>
      <c r="B495" s="36"/>
    </row>
    <row r="496" spans="1:2" x14ac:dyDescent="0.25">
      <c r="A496" s="35"/>
      <c r="B496" s="36"/>
    </row>
    <row r="497" spans="1:2" x14ac:dyDescent="0.25">
      <c r="A497" s="35"/>
      <c r="B497" s="36"/>
    </row>
    <row r="498" spans="1:2" x14ac:dyDescent="0.25">
      <c r="A498" s="35"/>
      <c r="B498" s="36"/>
    </row>
    <row r="499" spans="1:2" x14ac:dyDescent="0.25">
      <c r="A499" s="35"/>
      <c r="B499" s="36"/>
    </row>
    <row r="500" spans="1:2" x14ac:dyDescent="0.25">
      <c r="A500" s="35"/>
      <c r="B500" s="36"/>
    </row>
    <row r="501" spans="1:2" x14ac:dyDescent="0.25">
      <c r="A501" s="35"/>
      <c r="B501" s="36"/>
    </row>
    <row r="502" spans="1:2" x14ac:dyDescent="0.25">
      <c r="A502" s="35"/>
      <c r="B502" s="36"/>
    </row>
    <row r="503" spans="1:2" x14ac:dyDescent="0.25">
      <c r="A503" s="35"/>
      <c r="B503" s="36"/>
    </row>
    <row r="504" spans="1:2" x14ac:dyDescent="0.25">
      <c r="A504" s="35"/>
      <c r="B504" s="36"/>
    </row>
    <row r="505" spans="1:2" x14ac:dyDescent="0.25">
      <c r="A505" s="35"/>
      <c r="B505" s="36"/>
    </row>
    <row r="506" spans="1:2" x14ac:dyDescent="0.25">
      <c r="A506" s="35"/>
      <c r="B506" s="36"/>
    </row>
    <row r="507" spans="1:2" x14ac:dyDescent="0.25">
      <c r="A507" s="35"/>
      <c r="B507" s="36"/>
    </row>
    <row r="508" spans="1:2" x14ac:dyDescent="0.25">
      <c r="A508" s="35"/>
      <c r="B508" s="36"/>
    </row>
    <row r="509" spans="1:2" x14ac:dyDescent="0.25">
      <c r="A509" s="35"/>
      <c r="B509" s="36"/>
    </row>
    <row r="510" spans="1:2" x14ac:dyDescent="0.25">
      <c r="A510" s="35"/>
      <c r="B510" s="36"/>
    </row>
    <row r="511" spans="1:2" x14ac:dyDescent="0.25">
      <c r="A511" s="35"/>
      <c r="B511" s="36"/>
    </row>
    <row r="512" spans="1:2" x14ac:dyDescent="0.25">
      <c r="A512" s="35"/>
      <c r="B512" s="36"/>
    </row>
    <row r="513" spans="1:2" x14ac:dyDescent="0.25">
      <c r="A513" s="35"/>
      <c r="B513" s="36"/>
    </row>
    <row r="514" spans="1:2" x14ac:dyDescent="0.25">
      <c r="A514" s="35"/>
      <c r="B514" s="36"/>
    </row>
    <row r="515" spans="1:2" x14ac:dyDescent="0.25">
      <c r="A515" s="35"/>
      <c r="B515" s="36"/>
    </row>
    <row r="516" spans="1:2" x14ac:dyDescent="0.25">
      <c r="A516" s="35"/>
      <c r="B516" s="36"/>
    </row>
    <row r="517" spans="1:2" x14ac:dyDescent="0.25">
      <c r="A517" s="35"/>
      <c r="B517" s="36"/>
    </row>
    <row r="518" spans="1:2" x14ac:dyDescent="0.25">
      <c r="A518" s="35"/>
      <c r="B518" s="36"/>
    </row>
    <row r="519" spans="1:2" x14ac:dyDescent="0.25">
      <c r="A519" s="35"/>
      <c r="B519" s="36"/>
    </row>
    <row r="520" spans="1:2" x14ac:dyDescent="0.25">
      <c r="A520" s="35"/>
      <c r="B520" s="36"/>
    </row>
    <row r="521" spans="1:2" x14ac:dyDescent="0.25">
      <c r="A521" s="35"/>
      <c r="B521" s="36"/>
    </row>
    <row r="522" spans="1:2" x14ac:dyDescent="0.25">
      <c r="A522" s="35"/>
      <c r="B522" s="36"/>
    </row>
    <row r="523" spans="1:2" x14ac:dyDescent="0.25">
      <c r="A523" s="35"/>
      <c r="B523" s="36"/>
    </row>
    <row r="524" spans="1:2" x14ac:dyDescent="0.25">
      <c r="A524" s="35"/>
      <c r="B524" s="36"/>
    </row>
    <row r="525" spans="1:2" x14ac:dyDescent="0.25">
      <c r="A525" s="35"/>
      <c r="B525" s="36"/>
    </row>
    <row r="526" spans="1:2" x14ac:dyDescent="0.25">
      <c r="A526" s="35"/>
      <c r="B526" s="36"/>
    </row>
    <row r="527" spans="1:2" x14ac:dyDescent="0.25">
      <c r="A527" s="35"/>
      <c r="B527" s="36"/>
    </row>
    <row r="528" spans="1:2" x14ac:dyDescent="0.25">
      <c r="A528" s="35"/>
      <c r="B528" s="36"/>
    </row>
    <row r="529" spans="1:2" x14ac:dyDescent="0.25">
      <c r="A529" s="35"/>
      <c r="B529" s="36"/>
    </row>
    <row r="530" spans="1:2" x14ac:dyDescent="0.25">
      <c r="A530" s="35"/>
      <c r="B530" s="36"/>
    </row>
    <row r="531" spans="1:2" x14ac:dyDescent="0.25">
      <c r="A531" s="35"/>
      <c r="B531" s="36"/>
    </row>
    <row r="532" spans="1:2" x14ac:dyDescent="0.25">
      <c r="A532" s="35"/>
      <c r="B532" s="36"/>
    </row>
    <row r="533" spans="1:2" x14ac:dyDescent="0.25">
      <c r="A533" s="35"/>
      <c r="B533" s="36"/>
    </row>
    <row r="534" spans="1:2" x14ac:dyDescent="0.25">
      <c r="A534" s="35"/>
      <c r="B534" s="36"/>
    </row>
    <row r="535" spans="1:2" x14ac:dyDescent="0.25">
      <c r="A535" s="35"/>
      <c r="B535" s="36"/>
    </row>
    <row r="536" spans="1:2" x14ac:dyDescent="0.25">
      <c r="A536" s="35"/>
      <c r="B536" s="36"/>
    </row>
    <row r="537" spans="1:2" x14ac:dyDescent="0.25">
      <c r="A537" s="35"/>
      <c r="B537" s="36"/>
    </row>
    <row r="538" spans="1:2" x14ac:dyDescent="0.25">
      <c r="A538" s="35"/>
      <c r="B538" s="36"/>
    </row>
    <row r="539" spans="1:2" x14ac:dyDescent="0.25">
      <c r="A539" s="35"/>
      <c r="B539" s="36"/>
    </row>
    <row r="540" spans="1:2" x14ac:dyDescent="0.25">
      <c r="A540" s="35"/>
      <c r="B540" s="36"/>
    </row>
    <row r="541" spans="1:2" x14ac:dyDescent="0.25">
      <c r="A541" s="35"/>
      <c r="B541" s="36"/>
    </row>
    <row r="542" spans="1:2" x14ac:dyDescent="0.25">
      <c r="A542" s="35"/>
      <c r="B542" s="36"/>
    </row>
    <row r="543" spans="1:2" x14ac:dyDescent="0.25">
      <c r="A543" s="35"/>
      <c r="B543" s="36"/>
    </row>
    <row r="544" spans="1:2" x14ac:dyDescent="0.25">
      <c r="A544" s="35"/>
      <c r="B544" s="36"/>
    </row>
    <row r="545" spans="1:2" x14ac:dyDescent="0.25">
      <c r="A545" s="35"/>
      <c r="B545" s="36"/>
    </row>
    <row r="546" spans="1:2" x14ac:dyDescent="0.25">
      <c r="A546" s="35"/>
      <c r="B546" s="36"/>
    </row>
    <row r="547" spans="1:2" x14ac:dyDescent="0.25">
      <c r="A547" s="35"/>
      <c r="B547" s="36"/>
    </row>
    <row r="548" spans="1:2" x14ac:dyDescent="0.25">
      <c r="A548" s="35"/>
      <c r="B548" s="36"/>
    </row>
    <row r="549" spans="1:2" x14ac:dyDescent="0.25">
      <c r="A549" s="35"/>
      <c r="B549" s="36"/>
    </row>
    <row r="550" spans="1:2" x14ac:dyDescent="0.25">
      <c r="A550" s="35"/>
      <c r="B550" s="36"/>
    </row>
    <row r="551" spans="1:2" x14ac:dyDescent="0.25">
      <c r="A551" s="35"/>
      <c r="B551" s="36"/>
    </row>
    <row r="552" spans="1:2" x14ac:dyDescent="0.25">
      <c r="A552" s="35"/>
      <c r="B552" s="36"/>
    </row>
    <row r="553" spans="1:2" x14ac:dyDescent="0.25">
      <c r="A553" s="35"/>
      <c r="B553" s="36"/>
    </row>
    <row r="554" spans="1:2" x14ac:dyDescent="0.25">
      <c r="A554" s="35"/>
      <c r="B554" s="36"/>
    </row>
    <row r="555" spans="1:2" x14ac:dyDescent="0.25">
      <c r="A555" s="35"/>
      <c r="B555" s="36"/>
    </row>
    <row r="556" spans="1:2" x14ac:dyDescent="0.25">
      <c r="A556" s="35"/>
      <c r="B556" s="36"/>
    </row>
    <row r="557" spans="1:2" x14ac:dyDescent="0.25">
      <c r="A557" s="35"/>
      <c r="B557" s="36"/>
    </row>
    <row r="558" spans="1:2" x14ac:dyDescent="0.25">
      <c r="A558" s="35"/>
      <c r="B558" s="36"/>
    </row>
    <row r="559" spans="1:2" x14ac:dyDescent="0.25">
      <c r="A559" s="35"/>
      <c r="B559" s="36"/>
    </row>
    <row r="560" spans="1:2" x14ac:dyDescent="0.25">
      <c r="A560" s="35"/>
      <c r="B560" s="36"/>
    </row>
    <row r="561" spans="1:2" x14ac:dyDescent="0.25">
      <c r="A561" s="35"/>
      <c r="B561" s="36"/>
    </row>
    <row r="562" spans="1:2" x14ac:dyDescent="0.25">
      <c r="A562" s="35"/>
      <c r="B562" s="36"/>
    </row>
    <row r="563" spans="1:2" x14ac:dyDescent="0.25">
      <c r="A563" s="35"/>
      <c r="B563" s="36"/>
    </row>
    <row r="564" spans="1:2" x14ac:dyDescent="0.25">
      <c r="A564" s="35"/>
      <c r="B564" s="36"/>
    </row>
    <row r="565" spans="1:2" x14ac:dyDescent="0.25">
      <c r="A565" s="35"/>
      <c r="B565" s="36"/>
    </row>
    <row r="566" spans="1:2" x14ac:dyDescent="0.25">
      <c r="A566" s="35"/>
      <c r="B566" s="36"/>
    </row>
    <row r="567" spans="1:2" x14ac:dyDescent="0.25">
      <c r="A567" s="35"/>
      <c r="B567" s="36"/>
    </row>
    <row r="568" spans="1:2" x14ac:dyDescent="0.25">
      <c r="A568" s="35"/>
      <c r="B568" s="36"/>
    </row>
    <row r="569" spans="1:2" x14ac:dyDescent="0.25">
      <c r="A569" s="35"/>
      <c r="B569" s="36"/>
    </row>
    <row r="570" spans="1:2" x14ac:dyDescent="0.25">
      <c r="A570" s="35"/>
      <c r="B570" s="36"/>
    </row>
    <row r="571" spans="1:2" x14ac:dyDescent="0.25">
      <c r="A571" s="35"/>
      <c r="B571" s="36"/>
    </row>
    <row r="572" spans="1:2" x14ac:dyDescent="0.25">
      <c r="A572" s="35"/>
      <c r="B572" s="36"/>
    </row>
    <row r="573" spans="1:2" x14ac:dyDescent="0.25">
      <c r="A573" s="35"/>
      <c r="B573" s="36"/>
    </row>
    <row r="574" spans="1:2" x14ac:dyDescent="0.25">
      <c r="A574" s="35"/>
      <c r="B574" s="36"/>
    </row>
    <row r="575" spans="1:2" x14ac:dyDescent="0.25">
      <c r="A575" s="35"/>
      <c r="B575" s="36"/>
    </row>
    <row r="576" spans="1:2" x14ac:dyDescent="0.25">
      <c r="A576" s="35"/>
      <c r="B576" s="36"/>
    </row>
    <row r="577" spans="1:2" x14ac:dyDescent="0.25">
      <c r="A577" s="35"/>
      <c r="B577" s="36"/>
    </row>
    <row r="578" spans="1:2" x14ac:dyDescent="0.25">
      <c r="A578" s="35"/>
      <c r="B578" s="36"/>
    </row>
    <row r="579" spans="1:2" x14ac:dyDescent="0.25">
      <c r="A579" s="35"/>
      <c r="B579" s="36"/>
    </row>
    <row r="580" spans="1:2" x14ac:dyDescent="0.25">
      <c r="A580" s="35"/>
      <c r="B580" s="36"/>
    </row>
    <row r="581" spans="1:2" x14ac:dyDescent="0.25">
      <c r="A581" s="35"/>
      <c r="B581" s="36"/>
    </row>
    <row r="582" spans="1:2" x14ac:dyDescent="0.25">
      <c r="A582" s="35"/>
      <c r="B582" s="36"/>
    </row>
    <row r="583" spans="1:2" x14ac:dyDescent="0.25">
      <c r="A583" s="35"/>
      <c r="B583" s="36"/>
    </row>
    <row r="584" spans="1:2" x14ac:dyDescent="0.25">
      <c r="A584" s="35"/>
      <c r="B584" s="36"/>
    </row>
    <row r="585" spans="1:2" x14ac:dyDescent="0.25">
      <c r="A585" s="35"/>
      <c r="B585" s="36"/>
    </row>
    <row r="586" spans="1:2" x14ac:dyDescent="0.25">
      <c r="A586" s="35"/>
      <c r="B586" s="36"/>
    </row>
    <row r="587" spans="1:2" x14ac:dyDescent="0.25">
      <c r="A587" s="35"/>
      <c r="B587" s="36"/>
    </row>
    <row r="588" spans="1:2" x14ac:dyDescent="0.25">
      <c r="A588" s="35"/>
      <c r="B588" s="36"/>
    </row>
    <row r="589" spans="1:2" x14ac:dyDescent="0.25">
      <c r="A589" s="35"/>
      <c r="B589" s="36"/>
    </row>
    <row r="590" spans="1:2" x14ac:dyDescent="0.25">
      <c r="A590" s="35"/>
      <c r="B590" s="36"/>
    </row>
    <row r="591" spans="1:2" x14ac:dyDescent="0.25">
      <c r="A591" s="35"/>
      <c r="B591" s="36"/>
    </row>
    <row r="592" spans="1:2" x14ac:dyDescent="0.25">
      <c r="A592" s="35"/>
      <c r="B592" s="36"/>
    </row>
    <row r="593" spans="1:2" x14ac:dyDescent="0.25">
      <c r="A593" s="35"/>
      <c r="B593" s="36"/>
    </row>
    <row r="594" spans="1:2" x14ac:dyDescent="0.25">
      <c r="A594" s="35"/>
      <c r="B594" s="36"/>
    </row>
    <row r="595" spans="1:2" x14ac:dyDescent="0.25">
      <c r="A595" s="35"/>
      <c r="B595" s="36"/>
    </row>
    <row r="596" spans="1:2" x14ac:dyDescent="0.25">
      <c r="A596" s="35"/>
      <c r="B596" s="36"/>
    </row>
    <row r="597" spans="1:2" x14ac:dyDescent="0.25">
      <c r="A597" s="35"/>
      <c r="B597" s="36"/>
    </row>
    <row r="598" spans="1:2" x14ac:dyDescent="0.25">
      <c r="A598" s="35"/>
      <c r="B598" s="36"/>
    </row>
    <row r="599" spans="1:2" x14ac:dyDescent="0.25">
      <c r="A599" s="35"/>
      <c r="B599" s="36"/>
    </row>
    <row r="600" spans="1:2" x14ac:dyDescent="0.25">
      <c r="A600" s="35"/>
      <c r="B600" s="36"/>
    </row>
    <row r="601" spans="1:2" x14ac:dyDescent="0.25">
      <c r="A601" s="35"/>
      <c r="B601" s="36"/>
    </row>
    <row r="602" spans="1:2" x14ac:dyDescent="0.25">
      <c r="A602" s="35"/>
      <c r="B602" s="36"/>
    </row>
    <row r="603" spans="1:2" x14ac:dyDescent="0.25">
      <c r="A603" s="35"/>
      <c r="B603" s="36"/>
    </row>
    <row r="604" spans="1:2" x14ac:dyDescent="0.25">
      <c r="A604" s="35"/>
      <c r="B604" s="36"/>
    </row>
    <row r="605" spans="1:2" x14ac:dyDescent="0.25">
      <c r="A605" s="35"/>
      <c r="B605" s="36"/>
    </row>
    <row r="606" spans="1:2" x14ac:dyDescent="0.25">
      <c r="A606" s="35"/>
      <c r="B606" s="36"/>
    </row>
    <row r="607" spans="1:2" x14ac:dyDescent="0.25">
      <c r="A607" s="35"/>
      <c r="B607" s="36"/>
    </row>
    <row r="608" spans="1:2" x14ac:dyDescent="0.25">
      <c r="A608" s="35"/>
      <c r="B608" s="36"/>
    </row>
    <row r="609" spans="1:2" x14ac:dyDescent="0.25">
      <c r="A609" s="35"/>
      <c r="B609" s="36"/>
    </row>
    <row r="610" spans="1:2" x14ac:dyDescent="0.25">
      <c r="A610" s="35"/>
      <c r="B610" s="36"/>
    </row>
    <row r="611" spans="1:2" x14ac:dyDescent="0.25">
      <c r="A611" s="35"/>
      <c r="B611" s="36"/>
    </row>
    <row r="612" spans="1:2" x14ac:dyDescent="0.25">
      <c r="A612" s="35"/>
      <c r="B612" s="36"/>
    </row>
    <row r="613" spans="1:2" x14ac:dyDescent="0.25">
      <c r="A613" s="35"/>
      <c r="B613" s="36"/>
    </row>
    <row r="614" spans="1:2" x14ac:dyDescent="0.25">
      <c r="A614" s="35"/>
      <c r="B614" s="36"/>
    </row>
    <row r="615" spans="1:2" x14ac:dyDescent="0.25">
      <c r="A615" s="35"/>
      <c r="B615" s="36"/>
    </row>
    <row r="616" spans="1:2" x14ac:dyDescent="0.25">
      <c r="A616" s="35"/>
      <c r="B616" s="36"/>
    </row>
    <row r="617" spans="1:2" x14ac:dyDescent="0.25">
      <c r="A617" s="35"/>
      <c r="B617" s="36"/>
    </row>
    <row r="618" spans="1:2" x14ac:dyDescent="0.25">
      <c r="A618" s="35"/>
      <c r="B618" s="36"/>
    </row>
    <row r="619" spans="1:2" x14ac:dyDescent="0.25">
      <c r="A619" s="35"/>
      <c r="B619" s="36"/>
    </row>
    <row r="620" spans="1:2" x14ac:dyDescent="0.25">
      <c r="A620" s="35"/>
      <c r="B620" s="36"/>
    </row>
    <row r="621" spans="1:2" x14ac:dyDescent="0.25">
      <c r="A621" s="35"/>
      <c r="B621" s="36"/>
    </row>
    <row r="622" spans="1:2" x14ac:dyDescent="0.25">
      <c r="A622" s="35"/>
      <c r="B622" s="36"/>
    </row>
    <row r="623" spans="1:2" x14ac:dyDescent="0.25">
      <c r="A623" s="35"/>
      <c r="B623" s="36"/>
    </row>
    <row r="624" spans="1:2" x14ac:dyDescent="0.25">
      <c r="A624" s="35"/>
      <c r="B624" s="36"/>
    </row>
    <row r="625" spans="1:2" x14ac:dyDescent="0.25">
      <c r="A625" s="35"/>
      <c r="B625" s="36"/>
    </row>
    <row r="626" spans="1:2" x14ac:dyDescent="0.25">
      <c r="A626" s="35"/>
      <c r="B626" s="36"/>
    </row>
    <row r="627" spans="1:2" x14ac:dyDescent="0.25">
      <c r="A627" s="35"/>
      <c r="B627" s="36"/>
    </row>
    <row r="628" spans="1:2" x14ac:dyDescent="0.25">
      <c r="A628" s="35"/>
      <c r="B628" s="36"/>
    </row>
    <row r="629" spans="1:2" x14ac:dyDescent="0.25">
      <c r="A629" s="35"/>
      <c r="B629" s="36"/>
    </row>
    <row r="630" spans="1:2" x14ac:dyDescent="0.25">
      <c r="A630" s="35"/>
      <c r="B630" s="36"/>
    </row>
    <row r="631" spans="1:2" x14ac:dyDescent="0.25">
      <c r="A631" s="35"/>
      <c r="B631" s="36"/>
    </row>
    <row r="632" spans="1:2" x14ac:dyDescent="0.25">
      <c r="A632" s="35"/>
      <c r="B632" s="36"/>
    </row>
    <row r="633" spans="1:2" x14ac:dyDescent="0.25">
      <c r="A633" s="35"/>
      <c r="B633" s="36"/>
    </row>
    <row r="634" spans="1:2" x14ac:dyDescent="0.25">
      <c r="A634" s="35"/>
      <c r="B634" s="36"/>
    </row>
    <row r="635" spans="1:2" x14ac:dyDescent="0.25">
      <c r="A635" s="35"/>
      <c r="B635" s="36"/>
    </row>
    <row r="636" spans="1:2" x14ac:dyDescent="0.25">
      <c r="A636" s="35"/>
      <c r="B636" s="36"/>
    </row>
    <row r="637" spans="1:2" x14ac:dyDescent="0.25">
      <c r="A637" s="35"/>
      <c r="B637" s="36"/>
    </row>
    <row r="638" spans="1:2" x14ac:dyDescent="0.25">
      <c r="A638" s="35"/>
      <c r="B638" s="36"/>
    </row>
    <row r="639" spans="1:2" x14ac:dyDescent="0.25">
      <c r="A639" s="35"/>
      <c r="B639" s="36"/>
    </row>
    <row r="640" spans="1:2" x14ac:dyDescent="0.25">
      <c r="A640" s="35"/>
      <c r="B640" s="36"/>
    </row>
    <row r="641" spans="1:2" x14ac:dyDescent="0.25">
      <c r="A641" s="35"/>
      <c r="B641" s="36"/>
    </row>
    <row r="642" spans="1:2" x14ac:dyDescent="0.25">
      <c r="A642" s="35"/>
      <c r="B642" s="36"/>
    </row>
    <row r="643" spans="1:2" x14ac:dyDescent="0.25">
      <c r="A643" s="35"/>
      <c r="B643" s="36"/>
    </row>
    <row r="644" spans="1:2" x14ac:dyDescent="0.25">
      <c r="A644" s="35"/>
      <c r="B644" s="36"/>
    </row>
    <row r="645" spans="1:2" x14ac:dyDescent="0.25">
      <c r="A645" s="35"/>
      <c r="B645" s="36"/>
    </row>
    <row r="646" spans="1:2" x14ac:dyDescent="0.25">
      <c r="A646" s="35"/>
      <c r="B646" s="36"/>
    </row>
    <row r="647" spans="1:2" x14ac:dyDescent="0.25">
      <c r="A647" s="35"/>
      <c r="B647" s="36"/>
    </row>
    <row r="648" spans="1:2" x14ac:dyDescent="0.25">
      <c r="A648" s="35"/>
      <c r="B648" s="36"/>
    </row>
    <row r="649" spans="1:2" x14ac:dyDescent="0.25">
      <c r="A649" s="35"/>
      <c r="B649" s="36"/>
    </row>
    <row r="650" spans="1:2" x14ac:dyDescent="0.25">
      <c r="A650" s="35"/>
      <c r="B650" s="36"/>
    </row>
    <row r="651" spans="1:2" x14ac:dyDescent="0.25">
      <c r="A651" s="35"/>
      <c r="B651" s="36"/>
    </row>
    <row r="652" spans="1:2" x14ac:dyDescent="0.25">
      <c r="A652" s="35"/>
      <c r="B652" s="36"/>
    </row>
    <row r="653" spans="1:2" x14ac:dyDescent="0.25">
      <c r="A653" s="35"/>
      <c r="B653" s="36"/>
    </row>
    <row r="654" spans="1:2" x14ac:dyDescent="0.25">
      <c r="A654" s="35"/>
      <c r="B654" s="36"/>
    </row>
    <row r="655" spans="1:2" x14ac:dyDescent="0.25">
      <c r="A655" s="35"/>
      <c r="B655" s="36"/>
    </row>
    <row r="656" spans="1:2" x14ac:dyDescent="0.25">
      <c r="A656" s="35"/>
      <c r="B656" s="36"/>
    </row>
    <row r="657" spans="1:2" x14ac:dyDescent="0.25">
      <c r="A657" s="35"/>
      <c r="B657" s="36"/>
    </row>
    <row r="658" spans="1:2" x14ac:dyDescent="0.25">
      <c r="A658" s="35"/>
      <c r="B658" s="36"/>
    </row>
    <row r="659" spans="1:2" x14ac:dyDescent="0.25">
      <c r="A659" s="35"/>
      <c r="B659" s="36"/>
    </row>
    <row r="660" spans="1:2" x14ac:dyDescent="0.25">
      <c r="A660" s="35"/>
      <c r="B660" s="36"/>
    </row>
    <row r="661" spans="1:2" x14ac:dyDescent="0.25">
      <c r="A661" s="35"/>
      <c r="B661" s="36"/>
    </row>
    <row r="662" spans="1:2" x14ac:dyDescent="0.25">
      <c r="A662" s="35"/>
      <c r="B662" s="36"/>
    </row>
    <row r="663" spans="1:2" x14ac:dyDescent="0.25">
      <c r="A663" s="35"/>
      <c r="B663" s="36"/>
    </row>
    <row r="664" spans="1:2" x14ac:dyDescent="0.25">
      <c r="A664" s="35"/>
      <c r="B664" s="36"/>
    </row>
    <row r="665" spans="1:2" x14ac:dyDescent="0.25">
      <c r="A665" s="35"/>
      <c r="B665" s="36"/>
    </row>
    <row r="666" spans="1:2" x14ac:dyDescent="0.25">
      <c r="A666" s="35"/>
      <c r="B666" s="36"/>
    </row>
    <row r="667" spans="1:2" x14ac:dyDescent="0.25">
      <c r="A667" s="35"/>
      <c r="B667" s="36"/>
    </row>
    <row r="668" spans="1:2" x14ac:dyDescent="0.25">
      <c r="A668" s="35"/>
      <c r="B668" s="36"/>
    </row>
    <row r="669" spans="1:2" x14ac:dyDescent="0.25">
      <c r="A669" s="35"/>
      <c r="B669" s="36"/>
    </row>
    <row r="670" spans="1:2" x14ac:dyDescent="0.25">
      <c r="A670" s="35"/>
      <c r="B670" s="36"/>
    </row>
    <row r="671" spans="1:2" x14ac:dyDescent="0.25">
      <c r="A671" s="35"/>
      <c r="B671" s="36"/>
    </row>
    <row r="672" spans="1:2" x14ac:dyDescent="0.25">
      <c r="A672" s="35"/>
      <c r="B672" s="36"/>
    </row>
    <row r="673" spans="1:2" x14ac:dyDescent="0.25">
      <c r="A673" s="35"/>
      <c r="B673" s="36"/>
    </row>
    <row r="674" spans="1:2" x14ac:dyDescent="0.25">
      <c r="A674" s="35"/>
      <c r="B674" s="36"/>
    </row>
    <row r="675" spans="1:2" x14ac:dyDescent="0.25">
      <c r="A675" s="35"/>
      <c r="B675" s="36"/>
    </row>
    <row r="676" spans="1:2" x14ac:dyDescent="0.25">
      <c r="A676" s="35"/>
      <c r="B676" s="36"/>
    </row>
    <row r="677" spans="1:2" x14ac:dyDescent="0.25">
      <c r="A677" s="35"/>
      <c r="B677" s="36"/>
    </row>
    <row r="678" spans="1:2" x14ac:dyDescent="0.25">
      <c r="A678" s="35"/>
      <c r="B678" s="36"/>
    </row>
    <row r="679" spans="1:2" x14ac:dyDescent="0.25">
      <c r="A679" s="35"/>
      <c r="B679" s="36"/>
    </row>
    <row r="680" spans="1:2" x14ac:dyDescent="0.25">
      <c r="A680" s="35"/>
      <c r="B680" s="36"/>
    </row>
    <row r="681" spans="1:2" x14ac:dyDescent="0.25">
      <c r="A681" s="35"/>
      <c r="B681" s="36"/>
    </row>
    <row r="682" spans="1:2" x14ac:dyDescent="0.25">
      <c r="A682" s="35"/>
      <c r="B682" s="36"/>
    </row>
    <row r="683" spans="1:2" x14ac:dyDescent="0.25">
      <c r="A683" s="35"/>
      <c r="B683" s="36"/>
    </row>
    <row r="684" spans="1:2" x14ac:dyDescent="0.25">
      <c r="A684" s="35"/>
      <c r="B684" s="36"/>
    </row>
    <row r="685" spans="1:2" x14ac:dyDescent="0.25">
      <c r="A685" s="35"/>
      <c r="B685" s="36"/>
    </row>
    <row r="686" spans="1:2" x14ac:dyDescent="0.25">
      <c r="A686" s="35"/>
      <c r="B686" s="36"/>
    </row>
    <row r="687" spans="1:2" x14ac:dyDescent="0.25">
      <c r="A687" s="35"/>
      <c r="B687" s="36"/>
    </row>
    <row r="688" spans="1:2" x14ac:dyDescent="0.25">
      <c r="A688" s="35"/>
      <c r="B688" s="36"/>
    </row>
    <row r="689" spans="1:2" x14ac:dyDescent="0.25">
      <c r="A689" s="35"/>
      <c r="B689" s="36"/>
    </row>
    <row r="690" spans="1:2" x14ac:dyDescent="0.25">
      <c r="A690" s="35"/>
      <c r="B690" s="36"/>
    </row>
    <row r="691" spans="1:2" x14ac:dyDescent="0.25">
      <c r="A691" s="35"/>
      <c r="B691" s="36"/>
    </row>
    <row r="692" spans="1:2" x14ac:dyDescent="0.25">
      <c r="A692" s="35"/>
      <c r="B692" s="36"/>
    </row>
    <row r="693" spans="1:2" x14ac:dyDescent="0.25">
      <c r="A693" s="35"/>
      <c r="B693" s="36"/>
    </row>
    <row r="694" spans="1:2" x14ac:dyDescent="0.25">
      <c r="A694" s="35"/>
      <c r="B694" s="36"/>
    </row>
    <row r="695" spans="1:2" x14ac:dyDescent="0.25">
      <c r="A695" s="35"/>
      <c r="B695" s="36"/>
    </row>
    <row r="696" spans="1:2" x14ac:dyDescent="0.25">
      <c r="A696" s="35"/>
      <c r="B696" s="36"/>
    </row>
    <row r="697" spans="1:2" x14ac:dyDescent="0.25">
      <c r="A697" s="35"/>
      <c r="B697" s="36"/>
    </row>
    <row r="698" spans="1:2" x14ac:dyDescent="0.25">
      <c r="A698" s="35"/>
      <c r="B698" s="36"/>
    </row>
    <row r="699" spans="1:2" x14ac:dyDescent="0.25">
      <c r="A699" s="35"/>
      <c r="B699" s="36"/>
    </row>
    <row r="700" spans="1:2" x14ac:dyDescent="0.25">
      <c r="A700" s="35"/>
      <c r="B700" s="36"/>
    </row>
    <row r="701" spans="1:2" x14ac:dyDescent="0.25">
      <c r="A701" s="35"/>
      <c r="B701" s="36"/>
    </row>
    <row r="702" spans="1:2" x14ac:dyDescent="0.25">
      <c r="A702" s="35"/>
      <c r="B702" s="36"/>
    </row>
    <row r="703" spans="1:2" x14ac:dyDescent="0.25">
      <c r="A703" s="35"/>
      <c r="B703" s="36"/>
    </row>
    <row r="704" spans="1:2" x14ac:dyDescent="0.25">
      <c r="A704" s="35"/>
      <c r="B704" s="36"/>
    </row>
    <row r="705" spans="1:2" x14ac:dyDescent="0.25">
      <c r="A705" s="35"/>
      <c r="B705" s="36"/>
    </row>
    <row r="706" spans="1:2" x14ac:dyDescent="0.25">
      <c r="A706" s="35"/>
      <c r="B706" s="36"/>
    </row>
    <row r="707" spans="1:2" x14ac:dyDescent="0.25">
      <c r="A707" s="35"/>
      <c r="B707" s="36"/>
    </row>
    <row r="708" spans="1:2" x14ac:dyDescent="0.25">
      <c r="A708" s="35"/>
      <c r="B708" s="36"/>
    </row>
    <row r="709" spans="1:2" x14ac:dyDescent="0.25">
      <c r="A709" s="35"/>
      <c r="B709" s="36"/>
    </row>
    <row r="710" spans="1:2" x14ac:dyDescent="0.25">
      <c r="A710" s="35"/>
      <c r="B710" s="36"/>
    </row>
    <row r="711" spans="1:2" x14ac:dyDescent="0.25">
      <c r="A711" s="35"/>
      <c r="B711" s="36"/>
    </row>
    <row r="712" spans="1:2" x14ac:dyDescent="0.25">
      <c r="A712" s="35"/>
      <c r="B712" s="36"/>
    </row>
    <row r="713" spans="1:2" x14ac:dyDescent="0.25">
      <c r="A713" s="35"/>
      <c r="B713" s="36"/>
    </row>
    <row r="714" spans="1:2" x14ac:dyDescent="0.25">
      <c r="A714" s="35"/>
      <c r="B714" s="36"/>
    </row>
    <row r="715" spans="1:2" x14ac:dyDescent="0.25">
      <c r="A715" s="35"/>
      <c r="B715" s="36"/>
    </row>
    <row r="716" spans="1:2" x14ac:dyDescent="0.25">
      <c r="A716" s="35"/>
      <c r="B716" s="36"/>
    </row>
    <row r="717" spans="1:2" x14ac:dyDescent="0.25">
      <c r="A717" s="35"/>
      <c r="B717" s="36"/>
    </row>
    <row r="718" spans="1:2" x14ac:dyDescent="0.25">
      <c r="A718" s="35"/>
      <c r="B718" s="36"/>
    </row>
    <row r="719" spans="1:2" x14ac:dyDescent="0.25">
      <c r="A719" s="35"/>
      <c r="B719" s="36"/>
    </row>
    <row r="720" spans="1:2" x14ac:dyDescent="0.25">
      <c r="A720" s="35"/>
      <c r="B720" s="36"/>
    </row>
    <row r="721" spans="1:2" x14ac:dyDescent="0.25">
      <c r="A721" s="35"/>
      <c r="B721" s="36"/>
    </row>
    <row r="722" spans="1:2" x14ac:dyDescent="0.25">
      <c r="A722" s="35"/>
      <c r="B722" s="36"/>
    </row>
    <row r="723" spans="1:2" x14ac:dyDescent="0.25">
      <c r="A723" s="35"/>
      <c r="B723" s="36"/>
    </row>
    <row r="724" spans="1:2" x14ac:dyDescent="0.25">
      <c r="A724" s="35"/>
      <c r="B724" s="36"/>
    </row>
    <row r="725" spans="1:2" x14ac:dyDescent="0.25">
      <c r="A725" s="35"/>
      <c r="B725" s="36"/>
    </row>
    <row r="726" spans="1:2" x14ac:dyDescent="0.25">
      <c r="A726" s="35"/>
      <c r="B726" s="36"/>
    </row>
    <row r="727" spans="1:2" x14ac:dyDescent="0.25">
      <c r="A727" s="35"/>
      <c r="B727" s="36"/>
    </row>
    <row r="728" spans="1:2" x14ac:dyDescent="0.25">
      <c r="A728" s="35"/>
      <c r="B728" s="36"/>
    </row>
    <row r="729" spans="1:2" x14ac:dyDescent="0.25">
      <c r="A729" s="35"/>
      <c r="B729" s="36"/>
    </row>
    <row r="730" spans="1:2" x14ac:dyDescent="0.25">
      <c r="A730" s="35"/>
      <c r="B730" s="36"/>
    </row>
    <row r="731" spans="1:2" x14ac:dyDescent="0.25">
      <c r="A731" s="35"/>
      <c r="B731" s="36"/>
    </row>
    <row r="732" spans="1:2" x14ac:dyDescent="0.25">
      <c r="A732" s="35"/>
      <c r="B732" s="36"/>
    </row>
    <row r="733" spans="1:2" x14ac:dyDescent="0.25">
      <c r="A733" s="35"/>
      <c r="B733" s="36"/>
    </row>
    <row r="734" spans="1:2" x14ac:dyDescent="0.25">
      <c r="A734" s="35"/>
      <c r="B734" s="36"/>
    </row>
    <row r="735" spans="1:2" x14ac:dyDescent="0.25">
      <c r="A735" s="35"/>
      <c r="B735" s="36"/>
    </row>
    <row r="736" spans="1:2" x14ac:dyDescent="0.25">
      <c r="A736" s="35"/>
      <c r="B736" s="36"/>
    </row>
    <row r="737" spans="1:2" x14ac:dyDescent="0.25">
      <c r="A737" s="35"/>
      <c r="B737" s="36"/>
    </row>
    <row r="738" spans="1:2" x14ac:dyDescent="0.25">
      <c r="A738" s="35"/>
      <c r="B738" s="36"/>
    </row>
    <row r="739" spans="1:2" x14ac:dyDescent="0.25">
      <c r="A739" s="35"/>
      <c r="B739" s="36"/>
    </row>
    <row r="740" spans="1:2" x14ac:dyDescent="0.25">
      <c r="A740" s="35"/>
      <c r="B740" s="36"/>
    </row>
    <row r="741" spans="1:2" x14ac:dyDescent="0.25">
      <c r="A741" s="35"/>
      <c r="B741" s="36"/>
    </row>
    <row r="742" spans="1:2" x14ac:dyDescent="0.25">
      <c r="A742" s="35"/>
      <c r="B742" s="36"/>
    </row>
    <row r="743" spans="1:2" x14ac:dyDescent="0.25">
      <c r="A743" s="35"/>
      <c r="B743" s="36"/>
    </row>
    <row r="744" spans="1:2" x14ac:dyDescent="0.25">
      <c r="A744" s="35"/>
      <c r="B744" s="36"/>
    </row>
    <row r="745" spans="1:2" x14ac:dyDescent="0.25">
      <c r="A745" s="35"/>
      <c r="B745" s="36"/>
    </row>
    <row r="746" spans="1:2" x14ac:dyDescent="0.25">
      <c r="A746" s="35"/>
      <c r="B746" s="36"/>
    </row>
    <row r="747" spans="1:2" x14ac:dyDescent="0.25">
      <c r="A747" s="35"/>
      <c r="B747" s="36"/>
    </row>
    <row r="748" spans="1:2" x14ac:dyDescent="0.25">
      <c r="A748" s="35"/>
      <c r="B748" s="36"/>
    </row>
    <row r="749" spans="1:2" x14ac:dyDescent="0.25">
      <c r="A749" s="35"/>
      <c r="B749" s="36"/>
    </row>
    <row r="750" spans="1:2" x14ac:dyDescent="0.25">
      <c r="A750" s="35"/>
      <c r="B750" s="36"/>
    </row>
    <row r="751" spans="1:2" x14ac:dyDescent="0.25">
      <c r="A751" s="35"/>
      <c r="B751" s="36"/>
    </row>
    <row r="752" spans="1:2" x14ac:dyDescent="0.25">
      <c r="A752" s="35"/>
      <c r="B752" s="36"/>
    </row>
    <row r="753" spans="1:2" x14ac:dyDescent="0.25">
      <c r="A753" s="35"/>
      <c r="B753" s="36"/>
    </row>
    <row r="754" spans="1:2" x14ac:dyDescent="0.25">
      <c r="A754" s="35"/>
      <c r="B754" s="36"/>
    </row>
    <row r="755" spans="1:2" x14ac:dyDescent="0.25">
      <c r="A755" s="35"/>
      <c r="B755" s="36"/>
    </row>
    <row r="756" spans="1:2" x14ac:dyDescent="0.25">
      <c r="A756" s="35"/>
      <c r="B756" s="36"/>
    </row>
    <row r="757" spans="1:2" x14ac:dyDescent="0.25">
      <c r="A757" s="35"/>
      <c r="B757" s="36"/>
    </row>
    <row r="758" spans="1:2" x14ac:dyDescent="0.25">
      <c r="A758" s="35"/>
      <c r="B758" s="36"/>
    </row>
    <row r="759" spans="1:2" x14ac:dyDescent="0.25">
      <c r="A759" s="35"/>
      <c r="B759" s="36"/>
    </row>
    <row r="760" spans="1:2" x14ac:dyDescent="0.25">
      <c r="A760" s="35"/>
      <c r="B760" s="36"/>
    </row>
    <row r="761" spans="1:2" x14ac:dyDescent="0.25">
      <c r="A761" s="35"/>
      <c r="B761" s="36"/>
    </row>
    <row r="762" spans="1:2" x14ac:dyDescent="0.25">
      <c r="A762" s="35"/>
      <c r="B762" s="36"/>
    </row>
    <row r="763" spans="1:2" x14ac:dyDescent="0.25">
      <c r="A763" s="35"/>
      <c r="B763" s="36"/>
    </row>
    <row r="764" spans="1:2" x14ac:dyDescent="0.25">
      <c r="A764" s="35"/>
      <c r="B764" s="36"/>
    </row>
    <row r="765" spans="1:2" x14ac:dyDescent="0.25">
      <c r="A765" s="35"/>
      <c r="B765" s="36"/>
    </row>
    <row r="766" spans="1:2" x14ac:dyDescent="0.25">
      <c r="A766" s="35"/>
      <c r="B766" s="36"/>
    </row>
    <row r="767" spans="1:2" x14ac:dyDescent="0.25">
      <c r="A767" s="35"/>
      <c r="B767" s="36"/>
    </row>
    <row r="768" spans="1:2" x14ac:dyDescent="0.25">
      <c r="A768" s="35"/>
      <c r="B768" s="36"/>
    </row>
    <row r="769" spans="1:2" x14ac:dyDescent="0.25">
      <c r="A769" s="35"/>
      <c r="B769" s="36"/>
    </row>
    <row r="770" spans="1:2" x14ac:dyDescent="0.25">
      <c r="A770" s="35"/>
      <c r="B770" s="36"/>
    </row>
    <row r="771" spans="1:2" x14ac:dyDescent="0.25">
      <c r="A771" s="35"/>
      <c r="B771" s="36"/>
    </row>
    <row r="772" spans="1:2" x14ac:dyDescent="0.25">
      <c r="A772" s="35"/>
      <c r="B772" s="36"/>
    </row>
    <row r="773" spans="1:2" x14ac:dyDescent="0.25">
      <c r="A773" s="35"/>
      <c r="B773" s="36"/>
    </row>
    <row r="774" spans="1:2" x14ac:dyDescent="0.25">
      <c r="A774" s="35"/>
      <c r="B774" s="36"/>
    </row>
    <row r="775" spans="1:2" x14ac:dyDescent="0.25">
      <c r="A775" s="35"/>
      <c r="B775" s="36"/>
    </row>
    <row r="776" spans="1:2" x14ac:dyDescent="0.25">
      <c r="A776" s="35"/>
      <c r="B776" s="36"/>
    </row>
    <row r="777" spans="1:2" x14ac:dyDescent="0.25">
      <c r="A777" s="35"/>
      <c r="B777" s="36"/>
    </row>
    <row r="778" spans="1:2" x14ac:dyDescent="0.25">
      <c r="A778" s="35"/>
      <c r="B778" s="36"/>
    </row>
    <row r="779" spans="1:2" x14ac:dyDescent="0.25">
      <c r="A779" s="35"/>
      <c r="B779" s="36"/>
    </row>
    <row r="780" spans="1:2" x14ac:dyDescent="0.25">
      <c r="A780" s="35"/>
      <c r="B780" s="36"/>
    </row>
    <row r="781" spans="1:2" x14ac:dyDescent="0.25">
      <c r="A781" s="35"/>
      <c r="B781" s="36"/>
    </row>
    <row r="782" spans="1:2" x14ac:dyDescent="0.25">
      <c r="A782" s="35"/>
      <c r="B782" s="36"/>
    </row>
    <row r="783" spans="1:2" x14ac:dyDescent="0.25">
      <c r="A783" s="35"/>
      <c r="B783" s="36"/>
    </row>
    <row r="784" spans="1:2" x14ac:dyDescent="0.25">
      <c r="A784" s="35"/>
      <c r="B784" s="36"/>
    </row>
    <row r="785" spans="1:2" x14ac:dyDescent="0.25">
      <c r="A785" s="35"/>
      <c r="B785" s="36"/>
    </row>
    <row r="786" spans="1:2" x14ac:dyDescent="0.25">
      <c r="A786" s="35"/>
      <c r="B786" s="36"/>
    </row>
    <row r="787" spans="1:2" x14ac:dyDescent="0.25">
      <c r="A787" s="35"/>
      <c r="B787" s="36"/>
    </row>
    <row r="788" spans="1:2" x14ac:dyDescent="0.25">
      <c r="A788" s="35"/>
      <c r="B788" s="36"/>
    </row>
    <row r="789" spans="1:2" x14ac:dyDescent="0.25">
      <c r="A789" s="35"/>
      <c r="B789" s="36"/>
    </row>
    <row r="790" spans="1:2" x14ac:dyDescent="0.25">
      <c r="A790" s="35"/>
      <c r="B790" s="36"/>
    </row>
    <row r="791" spans="1:2" x14ac:dyDescent="0.25">
      <c r="A791" s="35"/>
      <c r="B791" s="36"/>
    </row>
    <row r="792" spans="1:2" x14ac:dyDescent="0.25">
      <c r="A792" s="35"/>
      <c r="B792" s="36"/>
    </row>
    <row r="793" spans="1:2" x14ac:dyDescent="0.25">
      <c r="A793" s="35"/>
      <c r="B793" s="36"/>
    </row>
    <row r="794" spans="1:2" x14ac:dyDescent="0.25">
      <c r="A794" s="35"/>
      <c r="B794" s="36"/>
    </row>
    <row r="795" spans="1:2" x14ac:dyDescent="0.25">
      <c r="A795" s="35"/>
      <c r="B795" s="36"/>
    </row>
    <row r="796" spans="1:2" x14ac:dyDescent="0.25">
      <c r="A796" s="35"/>
      <c r="B796" s="36"/>
    </row>
    <row r="797" spans="1:2" x14ac:dyDescent="0.25">
      <c r="A797" s="35"/>
      <c r="B797" s="36"/>
    </row>
    <row r="798" spans="1:2" x14ac:dyDescent="0.25">
      <c r="A798" s="35"/>
      <c r="B798" s="36"/>
    </row>
    <row r="799" spans="1:2" x14ac:dyDescent="0.25">
      <c r="A799" s="35"/>
      <c r="B799" s="36"/>
    </row>
    <row r="800" spans="1:2" x14ac:dyDescent="0.25">
      <c r="A800" s="35"/>
      <c r="B800" s="36"/>
    </row>
    <row r="801" spans="1:2" x14ac:dyDescent="0.25">
      <c r="A801" s="35"/>
      <c r="B801" s="36"/>
    </row>
    <row r="802" spans="1:2" x14ac:dyDescent="0.25">
      <c r="A802" s="35"/>
      <c r="B802" s="36"/>
    </row>
    <row r="803" spans="1:2" x14ac:dyDescent="0.25">
      <c r="A803" s="35"/>
      <c r="B803" s="36"/>
    </row>
    <row r="804" spans="1:2" x14ac:dyDescent="0.25">
      <c r="A804" s="35"/>
      <c r="B804" s="36"/>
    </row>
    <row r="805" spans="1:2" x14ac:dyDescent="0.25">
      <c r="A805" s="35"/>
      <c r="B805" s="36"/>
    </row>
    <row r="806" spans="1:2" x14ac:dyDescent="0.25">
      <c r="A806" s="35"/>
      <c r="B806" s="36"/>
    </row>
    <row r="807" spans="1:2" x14ac:dyDescent="0.25">
      <c r="A807" s="35"/>
      <c r="B807" s="36"/>
    </row>
    <row r="808" spans="1:2" x14ac:dyDescent="0.25">
      <c r="A808" s="35"/>
      <c r="B808" s="36"/>
    </row>
    <row r="809" spans="1:2" x14ac:dyDescent="0.25">
      <c r="A809" s="35"/>
      <c r="B809" s="36"/>
    </row>
    <row r="810" spans="1:2" x14ac:dyDescent="0.25">
      <c r="A810" s="35"/>
      <c r="B810" s="36"/>
    </row>
    <row r="811" spans="1:2" x14ac:dyDescent="0.25">
      <c r="A811" s="35"/>
      <c r="B811" s="36"/>
    </row>
    <row r="812" spans="1:2" x14ac:dyDescent="0.25">
      <c r="A812" s="35"/>
      <c r="B812" s="36"/>
    </row>
    <row r="813" spans="1:2" x14ac:dyDescent="0.25">
      <c r="A813" s="35"/>
      <c r="B813" s="36"/>
    </row>
    <row r="814" spans="1:2" x14ac:dyDescent="0.25">
      <c r="A814" s="35"/>
      <c r="B814" s="36"/>
    </row>
    <row r="815" spans="1:2" x14ac:dyDescent="0.25">
      <c r="A815" s="35"/>
      <c r="B815" s="36"/>
    </row>
    <row r="816" spans="1:2" x14ac:dyDescent="0.25">
      <c r="A816" s="35"/>
      <c r="B816" s="36"/>
    </row>
    <row r="817" spans="1:2" x14ac:dyDescent="0.25">
      <c r="A817" s="35"/>
      <c r="B817" s="36"/>
    </row>
    <row r="818" spans="1:2" x14ac:dyDescent="0.25">
      <c r="A818" s="35"/>
      <c r="B818" s="36"/>
    </row>
    <row r="819" spans="1:2" x14ac:dyDescent="0.25">
      <c r="A819" s="35"/>
      <c r="B819" s="36"/>
    </row>
    <row r="820" spans="1:2" x14ac:dyDescent="0.25">
      <c r="A820" s="35"/>
      <c r="B820" s="36"/>
    </row>
    <row r="821" spans="1:2" x14ac:dyDescent="0.25">
      <c r="A821" s="35"/>
      <c r="B821" s="36"/>
    </row>
    <row r="822" spans="1:2" x14ac:dyDescent="0.25">
      <c r="A822" s="35"/>
      <c r="B822" s="36"/>
    </row>
    <row r="823" spans="1:2" x14ac:dyDescent="0.25">
      <c r="A823" s="35"/>
      <c r="B823" s="36"/>
    </row>
    <row r="824" spans="1:2" x14ac:dyDescent="0.25">
      <c r="A824" s="35"/>
      <c r="B824" s="36"/>
    </row>
    <row r="825" spans="1:2" x14ac:dyDescent="0.25">
      <c r="A825" s="35"/>
      <c r="B825" s="36"/>
    </row>
    <row r="826" spans="1:2" x14ac:dyDescent="0.25">
      <c r="A826" s="35"/>
      <c r="B826" s="36"/>
    </row>
    <row r="827" spans="1:2" x14ac:dyDescent="0.25">
      <c r="A827" s="35"/>
      <c r="B827" s="36"/>
    </row>
    <row r="828" spans="1:2" x14ac:dyDescent="0.25">
      <c r="A828" s="35"/>
      <c r="B828" s="36"/>
    </row>
    <row r="829" spans="1:2" x14ac:dyDescent="0.25">
      <c r="A829" s="35"/>
      <c r="B829" s="36"/>
    </row>
    <row r="830" spans="1:2" x14ac:dyDescent="0.25">
      <c r="A830" s="35"/>
      <c r="B830" s="36"/>
    </row>
    <row r="831" spans="1:2" x14ac:dyDescent="0.25">
      <c r="A831" s="35"/>
      <c r="B831" s="36"/>
    </row>
    <row r="832" spans="1:2" x14ac:dyDescent="0.25">
      <c r="A832" s="35"/>
      <c r="B832" s="36"/>
    </row>
    <row r="833" spans="1:2" x14ac:dyDescent="0.25">
      <c r="A833" s="35"/>
      <c r="B833" s="36"/>
    </row>
    <row r="834" spans="1:2" x14ac:dyDescent="0.25">
      <c r="A834" s="35"/>
      <c r="B834" s="36"/>
    </row>
    <row r="835" spans="1:2" x14ac:dyDescent="0.25">
      <c r="A835" s="35"/>
      <c r="B835" s="36"/>
    </row>
    <row r="836" spans="1:2" x14ac:dyDescent="0.25">
      <c r="A836" s="35"/>
      <c r="B836" s="36"/>
    </row>
    <row r="837" spans="1:2" x14ac:dyDescent="0.25">
      <c r="A837" s="35"/>
      <c r="B837" s="36"/>
    </row>
    <row r="838" spans="1:2" x14ac:dyDescent="0.25">
      <c r="A838" s="35"/>
      <c r="B838" s="36"/>
    </row>
    <row r="839" spans="1:2" x14ac:dyDescent="0.25">
      <c r="A839" s="35"/>
      <c r="B839" s="36"/>
    </row>
    <row r="840" spans="1:2" x14ac:dyDescent="0.25">
      <c r="A840" s="35"/>
      <c r="B840" s="36"/>
    </row>
    <row r="841" spans="1:2" x14ac:dyDescent="0.25">
      <c r="A841" s="35"/>
      <c r="B841" s="36"/>
    </row>
    <row r="842" spans="1:2" x14ac:dyDescent="0.25">
      <c r="A842" s="35"/>
      <c r="B842" s="36"/>
    </row>
    <row r="843" spans="1:2" x14ac:dyDescent="0.25">
      <c r="A843" s="35"/>
      <c r="B843" s="36"/>
    </row>
    <row r="844" spans="1:2" x14ac:dyDescent="0.25">
      <c r="A844" s="35"/>
      <c r="B844" s="36"/>
    </row>
    <row r="845" spans="1:2" x14ac:dyDescent="0.25">
      <c r="A845" s="35"/>
      <c r="B845" s="36"/>
    </row>
    <row r="846" spans="1:2" x14ac:dyDescent="0.25">
      <c r="A846" s="35"/>
      <c r="B846" s="36"/>
    </row>
    <row r="847" spans="1:2" x14ac:dyDescent="0.25">
      <c r="A847" s="35"/>
      <c r="B847" s="36"/>
    </row>
    <row r="848" spans="1:2" x14ac:dyDescent="0.25">
      <c r="A848" s="35"/>
      <c r="B848" s="36"/>
    </row>
    <row r="849" spans="1:2" x14ac:dyDescent="0.25">
      <c r="A849" s="35"/>
      <c r="B849" s="36"/>
    </row>
    <row r="850" spans="1:2" x14ac:dyDescent="0.25">
      <c r="A850" s="35"/>
      <c r="B850" s="36"/>
    </row>
    <row r="851" spans="1:2" x14ac:dyDescent="0.25">
      <c r="A851" s="35"/>
      <c r="B851" s="36"/>
    </row>
    <row r="852" spans="1:2" x14ac:dyDescent="0.25">
      <c r="A852" s="35"/>
      <c r="B852" s="36"/>
    </row>
    <row r="853" spans="1:2" x14ac:dyDescent="0.25">
      <c r="A853" s="35"/>
      <c r="B853" s="36"/>
    </row>
    <row r="854" spans="1:2" x14ac:dyDescent="0.25">
      <c r="A854" s="35"/>
      <c r="B854" s="36"/>
    </row>
    <row r="855" spans="1:2" x14ac:dyDescent="0.25">
      <c r="A855" s="35"/>
      <c r="B855" s="36"/>
    </row>
    <row r="856" spans="1:2" x14ac:dyDescent="0.25">
      <c r="A856" s="35"/>
      <c r="B856" s="36"/>
    </row>
    <row r="857" spans="1:2" x14ac:dyDescent="0.25">
      <c r="A857" s="35"/>
      <c r="B857" s="36"/>
    </row>
    <row r="858" spans="1:2" x14ac:dyDescent="0.25">
      <c r="A858" s="35"/>
      <c r="B858" s="36"/>
    </row>
    <row r="859" spans="1:2" x14ac:dyDescent="0.25">
      <c r="A859" s="35"/>
      <c r="B859" s="36"/>
    </row>
    <row r="860" spans="1:2" x14ac:dyDescent="0.25">
      <c r="A860" s="35"/>
      <c r="B860" s="36"/>
    </row>
    <row r="861" spans="1:2" x14ac:dyDescent="0.25">
      <c r="A861" s="35"/>
      <c r="B861" s="36"/>
    </row>
    <row r="862" spans="1:2" x14ac:dyDescent="0.25">
      <c r="A862" s="35"/>
      <c r="B862" s="36"/>
    </row>
    <row r="863" spans="1:2" x14ac:dyDescent="0.25">
      <c r="A863" s="35"/>
      <c r="B863" s="36"/>
    </row>
    <row r="864" spans="1:2" x14ac:dyDescent="0.25">
      <c r="A864" s="35"/>
      <c r="B864" s="36"/>
    </row>
    <row r="865" spans="1:2" x14ac:dyDescent="0.25">
      <c r="A865" s="35"/>
      <c r="B865" s="36"/>
    </row>
    <row r="866" spans="1:2" x14ac:dyDescent="0.25">
      <c r="A866" s="35"/>
      <c r="B866" s="36"/>
    </row>
    <row r="867" spans="1:2" x14ac:dyDescent="0.25">
      <c r="A867" s="35"/>
      <c r="B867" s="36"/>
    </row>
    <row r="868" spans="1:2" x14ac:dyDescent="0.25">
      <c r="A868" s="35"/>
      <c r="B868" s="36"/>
    </row>
    <row r="869" spans="1:2" x14ac:dyDescent="0.25">
      <c r="A869" s="35"/>
      <c r="B869" s="36"/>
    </row>
    <row r="870" spans="1:2" x14ac:dyDescent="0.25">
      <c r="A870" s="35"/>
      <c r="B870" s="36"/>
    </row>
    <row r="871" spans="1:2" x14ac:dyDescent="0.25">
      <c r="A871" s="35"/>
      <c r="B871" s="36"/>
    </row>
    <row r="872" spans="1:2" x14ac:dyDescent="0.25">
      <c r="A872" s="35"/>
      <c r="B872" s="36"/>
    </row>
    <row r="873" spans="1:2" x14ac:dyDescent="0.25">
      <c r="A873" s="35"/>
      <c r="B873" s="36"/>
    </row>
    <row r="874" spans="1:2" x14ac:dyDescent="0.25">
      <c r="A874" s="35"/>
      <c r="B874" s="36"/>
    </row>
    <row r="875" spans="1:2" x14ac:dyDescent="0.25">
      <c r="A875" s="35"/>
      <c r="B875" s="36"/>
    </row>
    <row r="876" spans="1:2" x14ac:dyDescent="0.25">
      <c r="A876" s="35"/>
      <c r="B876" s="36"/>
    </row>
    <row r="877" spans="1:2" x14ac:dyDescent="0.25">
      <c r="A877" s="35"/>
      <c r="B877" s="36"/>
    </row>
    <row r="878" spans="1:2" x14ac:dyDescent="0.25">
      <c r="A878" s="35"/>
      <c r="B878" s="36"/>
    </row>
    <row r="879" spans="1:2" x14ac:dyDescent="0.25">
      <c r="A879" s="35"/>
      <c r="B879" s="36"/>
    </row>
    <row r="880" spans="1:2" x14ac:dyDescent="0.25">
      <c r="A880" s="35"/>
      <c r="B880" s="36"/>
    </row>
    <row r="881" spans="1:2" x14ac:dyDescent="0.25">
      <c r="A881" s="35"/>
      <c r="B881" s="36"/>
    </row>
    <row r="882" spans="1:2" x14ac:dyDescent="0.25">
      <c r="A882" s="35"/>
      <c r="B882" s="36"/>
    </row>
    <row r="883" spans="1:2" x14ac:dyDescent="0.25">
      <c r="A883" s="35"/>
      <c r="B883" s="36"/>
    </row>
    <row r="884" spans="1:2" x14ac:dyDescent="0.25">
      <c r="A884" s="35"/>
      <c r="B884" s="36"/>
    </row>
    <row r="885" spans="1:2" x14ac:dyDescent="0.25">
      <c r="A885" s="35"/>
      <c r="B885" s="36"/>
    </row>
    <row r="886" spans="1:2" x14ac:dyDescent="0.25">
      <c r="A886" s="35"/>
      <c r="B886" s="36"/>
    </row>
    <row r="887" spans="1:2" x14ac:dyDescent="0.25">
      <c r="A887" s="35"/>
      <c r="B887" s="36"/>
    </row>
    <row r="888" spans="1:2" x14ac:dyDescent="0.25">
      <c r="A888" s="35"/>
      <c r="B888" s="36"/>
    </row>
    <row r="889" spans="1:2" x14ac:dyDescent="0.25">
      <c r="A889" s="35"/>
      <c r="B889" s="36"/>
    </row>
    <row r="890" spans="1:2" x14ac:dyDescent="0.25">
      <c r="A890" s="35"/>
      <c r="B890" s="36"/>
    </row>
    <row r="891" spans="1:2" x14ac:dyDescent="0.25">
      <c r="A891" s="35"/>
      <c r="B891" s="36"/>
    </row>
    <row r="892" spans="1:2" x14ac:dyDescent="0.25">
      <c r="A892" s="35"/>
      <c r="B892" s="36"/>
    </row>
    <row r="893" spans="1:2" x14ac:dyDescent="0.25">
      <c r="A893" s="35"/>
      <c r="B893" s="36"/>
    </row>
    <row r="894" spans="1:2" x14ac:dyDescent="0.25">
      <c r="A894" s="35"/>
      <c r="B894" s="36"/>
    </row>
    <row r="895" spans="1:2" x14ac:dyDescent="0.25">
      <c r="A895" s="35"/>
      <c r="B895" s="36"/>
    </row>
    <row r="896" spans="1:2" x14ac:dyDescent="0.25">
      <c r="A896" s="35"/>
      <c r="B896" s="36"/>
    </row>
    <row r="897" spans="1:2" x14ac:dyDescent="0.25">
      <c r="A897" s="35"/>
      <c r="B897" s="36"/>
    </row>
    <row r="898" spans="1:2" x14ac:dyDescent="0.25">
      <c r="A898" s="35"/>
      <c r="B898" s="36"/>
    </row>
    <row r="899" spans="1:2" x14ac:dyDescent="0.25">
      <c r="A899" s="35"/>
      <c r="B899" s="36"/>
    </row>
    <row r="900" spans="1:2" x14ac:dyDescent="0.25">
      <c r="A900" s="35"/>
      <c r="B900" s="36"/>
    </row>
    <row r="901" spans="1:2" x14ac:dyDescent="0.25">
      <c r="A901" s="35"/>
      <c r="B901" s="36"/>
    </row>
    <row r="902" spans="1:2" x14ac:dyDescent="0.25">
      <c r="A902" s="35"/>
      <c r="B902" s="36"/>
    </row>
    <row r="903" spans="1:2" x14ac:dyDescent="0.25">
      <c r="A903" s="35"/>
      <c r="B903" s="36"/>
    </row>
    <row r="904" spans="1:2" x14ac:dyDescent="0.25">
      <c r="A904" s="35"/>
      <c r="B904" s="36"/>
    </row>
    <row r="905" spans="1:2" x14ac:dyDescent="0.25">
      <c r="A905" s="35"/>
      <c r="B905" s="36"/>
    </row>
    <row r="906" spans="1:2" x14ac:dyDescent="0.25">
      <c r="A906" s="35"/>
      <c r="B906" s="36"/>
    </row>
    <row r="907" spans="1:2" x14ac:dyDescent="0.25">
      <c r="A907" s="35"/>
      <c r="B907" s="36"/>
    </row>
    <row r="908" spans="1:2" x14ac:dyDescent="0.25">
      <c r="A908" s="35"/>
      <c r="B908" s="36"/>
    </row>
    <row r="909" spans="1:2" x14ac:dyDescent="0.25">
      <c r="A909" s="35"/>
      <c r="B909" s="36"/>
    </row>
    <row r="910" spans="1:2" x14ac:dyDescent="0.25">
      <c r="A910" s="35"/>
      <c r="B910" s="36"/>
    </row>
    <row r="911" spans="1:2" x14ac:dyDescent="0.25">
      <c r="A911" s="35"/>
      <c r="B911" s="36"/>
    </row>
    <row r="912" spans="1:2" x14ac:dyDescent="0.25">
      <c r="A912" s="35"/>
      <c r="B912" s="36"/>
    </row>
    <row r="913" spans="1:2" x14ac:dyDescent="0.25">
      <c r="A913" s="35"/>
      <c r="B913" s="36"/>
    </row>
    <row r="914" spans="1:2" x14ac:dyDescent="0.25">
      <c r="A914" s="35"/>
      <c r="B914" s="36"/>
    </row>
    <row r="915" spans="1:2" x14ac:dyDescent="0.25">
      <c r="A915" s="35"/>
      <c r="B915" s="36"/>
    </row>
    <row r="916" spans="1:2" x14ac:dyDescent="0.25">
      <c r="A916" s="35"/>
      <c r="B916" s="36"/>
    </row>
    <row r="917" spans="1:2" x14ac:dyDescent="0.25">
      <c r="A917" s="35"/>
      <c r="B917" s="36"/>
    </row>
    <row r="918" spans="1:2" x14ac:dyDescent="0.25">
      <c r="A918" s="35"/>
      <c r="B918" s="36"/>
    </row>
    <row r="919" spans="1:2" x14ac:dyDescent="0.25">
      <c r="A919" s="35"/>
      <c r="B919" s="36"/>
    </row>
    <row r="920" spans="1:2" x14ac:dyDescent="0.25">
      <c r="A920" s="35"/>
      <c r="B920" s="36"/>
    </row>
    <row r="921" spans="1:2" x14ac:dyDescent="0.25">
      <c r="A921" s="35"/>
      <c r="B921" s="36"/>
    </row>
    <row r="922" spans="1:2" x14ac:dyDescent="0.25">
      <c r="A922" s="35"/>
      <c r="B922" s="36"/>
    </row>
    <row r="923" spans="1:2" x14ac:dyDescent="0.25">
      <c r="A923" s="35"/>
      <c r="B923" s="36"/>
    </row>
    <row r="924" spans="1:2" x14ac:dyDescent="0.25">
      <c r="A924" s="35"/>
      <c r="B924" s="36"/>
    </row>
    <row r="925" spans="1:2" x14ac:dyDescent="0.25">
      <c r="A925" s="35"/>
      <c r="B925" s="36"/>
    </row>
    <row r="926" spans="1:2" x14ac:dyDescent="0.25">
      <c r="A926" s="35"/>
      <c r="B926" s="36"/>
    </row>
    <row r="927" spans="1:2" x14ac:dyDescent="0.25">
      <c r="A927" s="35"/>
      <c r="B927" s="36"/>
    </row>
    <row r="928" spans="1:2" x14ac:dyDescent="0.25">
      <c r="A928" s="35"/>
      <c r="B928" s="36"/>
    </row>
    <row r="929" spans="1:2" x14ac:dyDescent="0.25">
      <c r="A929" s="35"/>
      <c r="B929" s="36"/>
    </row>
    <row r="930" spans="1:2" x14ac:dyDescent="0.25">
      <c r="A930" s="35"/>
      <c r="B930" s="36"/>
    </row>
    <row r="931" spans="1:2" x14ac:dyDescent="0.25">
      <c r="A931" s="35"/>
      <c r="B931" s="36"/>
    </row>
    <row r="932" spans="1:2" x14ac:dyDescent="0.25">
      <c r="A932" s="35"/>
      <c r="B932" s="36"/>
    </row>
    <row r="933" spans="1:2" x14ac:dyDescent="0.25">
      <c r="A933" s="35"/>
      <c r="B933" s="36"/>
    </row>
    <row r="934" spans="1:2" x14ac:dyDescent="0.25">
      <c r="A934" s="35"/>
      <c r="B934" s="36"/>
    </row>
    <row r="935" spans="1:2" x14ac:dyDescent="0.25">
      <c r="A935" s="35"/>
      <c r="B935" s="36"/>
    </row>
    <row r="936" spans="1:2" x14ac:dyDescent="0.25">
      <c r="A936" s="35"/>
      <c r="B936" s="36"/>
    </row>
    <row r="937" spans="1:2" x14ac:dyDescent="0.25">
      <c r="A937" s="35"/>
      <c r="B937" s="36"/>
    </row>
    <row r="938" spans="1:2" x14ac:dyDescent="0.25">
      <c r="A938" s="35"/>
      <c r="B938" s="36"/>
    </row>
    <row r="939" spans="1:2" x14ac:dyDescent="0.25">
      <c r="A939" s="35"/>
      <c r="B939" s="36"/>
    </row>
    <row r="940" spans="1:2" x14ac:dyDescent="0.25">
      <c r="A940" s="35"/>
      <c r="B940" s="36"/>
    </row>
    <row r="941" spans="1:2" x14ac:dyDescent="0.25">
      <c r="A941" s="35"/>
      <c r="B941" s="36"/>
    </row>
    <row r="942" spans="1:2" x14ac:dyDescent="0.25">
      <c r="A942" s="35"/>
      <c r="B942" s="36"/>
    </row>
    <row r="943" spans="1:2" x14ac:dyDescent="0.25">
      <c r="A943" s="35"/>
      <c r="B943" s="36"/>
    </row>
    <row r="944" spans="1:2" x14ac:dyDescent="0.25">
      <c r="A944" s="35"/>
      <c r="B944" s="36"/>
    </row>
    <row r="945" spans="1:2" x14ac:dyDescent="0.25">
      <c r="A945" s="35"/>
      <c r="B945" s="36"/>
    </row>
    <row r="946" spans="1:2" x14ac:dyDescent="0.25">
      <c r="A946" s="35"/>
      <c r="B946" s="36"/>
    </row>
    <row r="947" spans="1:2" x14ac:dyDescent="0.25">
      <c r="A947" s="35"/>
      <c r="B947" s="36"/>
    </row>
    <row r="948" spans="1:2" x14ac:dyDescent="0.25">
      <c r="A948" s="35"/>
      <c r="B948" s="36"/>
    </row>
    <row r="949" spans="1:2" x14ac:dyDescent="0.25">
      <c r="A949" s="35"/>
      <c r="B949" s="36"/>
    </row>
    <row r="950" spans="1:2" x14ac:dyDescent="0.25">
      <c r="A950" s="35"/>
      <c r="B950" s="36"/>
    </row>
    <row r="951" spans="1:2" x14ac:dyDescent="0.25">
      <c r="A951" s="35"/>
      <c r="B951" s="36"/>
    </row>
    <row r="952" spans="1:2" x14ac:dyDescent="0.25">
      <c r="A952" s="35"/>
      <c r="B952" s="36"/>
    </row>
    <row r="953" spans="1:2" x14ac:dyDescent="0.25">
      <c r="A953" s="35"/>
      <c r="B953" s="36"/>
    </row>
    <row r="954" spans="1:2" x14ac:dyDescent="0.25">
      <c r="A954" s="35"/>
      <c r="B954" s="36"/>
    </row>
    <row r="955" spans="1:2" x14ac:dyDescent="0.25">
      <c r="A955" s="35"/>
      <c r="B955" s="36"/>
    </row>
    <row r="956" spans="1:2" x14ac:dyDescent="0.25">
      <c r="A956" s="35"/>
      <c r="B956" s="36"/>
    </row>
    <row r="957" spans="1:2" x14ac:dyDescent="0.25">
      <c r="A957" s="35"/>
      <c r="B957" s="36"/>
    </row>
    <row r="958" spans="1:2" x14ac:dyDescent="0.25">
      <c r="A958" s="35"/>
      <c r="B958" s="36"/>
    </row>
    <row r="959" spans="1:2" x14ac:dyDescent="0.25">
      <c r="A959" s="35"/>
      <c r="B959" s="36"/>
    </row>
    <row r="960" spans="1:2" x14ac:dyDescent="0.25">
      <c r="A960" s="35"/>
      <c r="B960" s="36"/>
    </row>
    <row r="961" spans="1:2" x14ac:dyDescent="0.25">
      <c r="A961" s="35"/>
      <c r="B961" s="36"/>
    </row>
    <row r="962" spans="1:2" x14ac:dyDescent="0.25">
      <c r="A962" s="35"/>
      <c r="B962" s="36"/>
    </row>
    <row r="963" spans="1:2" x14ac:dyDescent="0.25">
      <c r="A963" s="35"/>
      <c r="B963" s="36"/>
    </row>
    <row r="964" spans="1:2" x14ac:dyDescent="0.25">
      <c r="A964" s="35"/>
      <c r="B964" s="36"/>
    </row>
    <row r="965" spans="1:2" x14ac:dyDescent="0.25">
      <c r="A965" s="35"/>
      <c r="B965" s="36"/>
    </row>
    <row r="966" spans="1:2" x14ac:dyDescent="0.25">
      <c r="A966" s="35"/>
      <c r="B966" s="36"/>
    </row>
    <row r="967" spans="1:2" x14ac:dyDescent="0.25">
      <c r="A967" s="35"/>
      <c r="B967" s="36"/>
    </row>
    <row r="968" spans="1:2" x14ac:dyDescent="0.25">
      <c r="A968" s="35"/>
      <c r="B968" s="36"/>
    </row>
    <row r="969" spans="1:2" x14ac:dyDescent="0.25">
      <c r="A969" s="35"/>
      <c r="B969" s="36"/>
    </row>
    <row r="970" spans="1:2" x14ac:dyDescent="0.25">
      <c r="A970" s="35"/>
      <c r="B970" s="36"/>
    </row>
    <row r="971" spans="1:2" x14ac:dyDescent="0.25">
      <c r="A971" s="35"/>
      <c r="B971" s="36"/>
    </row>
    <row r="972" spans="1:2" x14ac:dyDescent="0.25">
      <c r="A972" s="35"/>
      <c r="B972" s="36"/>
    </row>
    <row r="973" spans="1:2" x14ac:dyDescent="0.25">
      <c r="A973" s="35"/>
      <c r="B973" s="36"/>
    </row>
    <row r="974" spans="1:2" x14ac:dyDescent="0.25">
      <c r="A974" s="35"/>
      <c r="B974" s="36"/>
    </row>
    <row r="975" spans="1:2" x14ac:dyDescent="0.25">
      <c r="A975" s="35"/>
      <c r="B975" s="36"/>
    </row>
    <row r="976" spans="1:2" x14ac:dyDescent="0.25">
      <c r="A976" s="35"/>
      <c r="B976" s="36"/>
    </row>
    <row r="977" spans="1:2" x14ac:dyDescent="0.25">
      <c r="A977" s="35"/>
      <c r="B977" s="36"/>
    </row>
    <row r="978" spans="1:2" x14ac:dyDescent="0.25">
      <c r="A978" s="35"/>
      <c r="B978" s="36"/>
    </row>
    <row r="979" spans="1:2" x14ac:dyDescent="0.25">
      <c r="A979" s="35"/>
      <c r="B979" s="36"/>
    </row>
    <row r="980" spans="1:2" x14ac:dyDescent="0.25">
      <c r="A980" s="35"/>
      <c r="B980" s="36"/>
    </row>
    <row r="981" spans="1:2" x14ac:dyDescent="0.25">
      <c r="A981" s="35"/>
      <c r="B981" s="36"/>
    </row>
    <row r="982" spans="1:2" x14ac:dyDescent="0.25">
      <c r="A982" s="35"/>
      <c r="B982" s="36"/>
    </row>
    <row r="983" spans="1:2" x14ac:dyDescent="0.25">
      <c r="A983" s="35"/>
      <c r="B983" s="36"/>
    </row>
    <row r="984" spans="1:2" x14ac:dyDescent="0.25">
      <c r="A984" s="35"/>
      <c r="B984" s="36"/>
    </row>
    <row r="985" spans="1:2" x14ac:dyDescent="0.25">
      <c r="A985" s="35"/>
      <c r="B985" s="36"/>
    </row>
    <row r="986" spans="1:2" x14ac:dyDescent="0.25">
      <c r="A986" s="35"/>
      <c r="B986" s="36"/>
    </row>
    <row r="987" spans="1:2" x14ac:dyDescent="0.25">
      <c r="A987" s="35"/>
      <c r="B987" s="36"/>
    </row>
    <row r="988" spans="1:2" x14ac:dyDescent="0.25">
      <c r="A988" s="35"/>
      <c r="B988" s="36"/>
    </row>
    <row r="989" spans="1:2" x14ac:dyDescent="0.25">
      <c r="A989" s="35"/>
      <c r="B989" s="36"/>
    </row>
    <row r="990" spans="1:2" x14ac:dyDescent="0.25">
      <c r="A990" s="35"/>
      <c r="B990" s="36"/>
    </row>
    <row r="991" spans="1:2" x14ac:dyDescent="0.25">
      <c r="A991" s="35"/>
      <c r="B991" s="36"/>
    </row>
    <row r="992" spans="1:2" x14ac:dyDescent="0.25">
      <c r="A992" s="35"/>
      <c r="B992" s="36"/>
    </row>
    <row r="993" spans="1:2" x14ac:dyDescent="0.25">
      <c r="A993" s="35"/>
      <c r="B993" s="36"/>
    </row>
    <row r="994" spans="1:2" x14ac:dyDescent="0.25">
      <c r="A994" s="35"/>
      <c r="B994" s="36"/>
    </row>
    <row r="995" spans="1:2" x14ac:dyDescent="0.25">
      <c r="A995" s="35"/>
      <c r="B995" s="36"/>
    </row>
    <row r="996" spans="1:2" x14ac:dyDescent="0.25">
      <c r="A996" s="35"/>
      <c r="B996" s="36"/>
    </row>
    <row r="997" spans="1:2" x14ac:dyDescent="0.25">
      <c r="A997" s="35"/>
      <c r="B997" s="36"/>
    </row>
    <row r="998" spans="1:2" x14ac:dyDescent="0.25">
      <c r="A998" s="35"/>
      <c r="B998" s="36"/>
    </row>
    <row r="999" spans="1:2" x14ac:dyDescent="0.25">
      <c r="A999" s="35"/>
      <c r="B999" s="36"/>
    </row>
    <row r="1000" spans="1:2" x14ac:dyDescent="0.25">
      <c r="A1000" s="35"/>
      <c r="B1000" s="36"/>
    </row>
    <row r="1001" spans="1:2" x14ac:dyDescent="0.25">
      <c r="A1001" s="35"/>
      <c r="B1001" s="36"/>
    </row>
    <row r="1002" spans="1:2" x14ac:dyDescent="0.25">
      <c r="A1002" s="35"/>
      <c r="B1002" s="36"/>
    </row>
    <row r="1003" spans="1:2" x14ac:dyDescent="0.25">
      <c r="A1003" s="35"/>
      <c r="B1003" s="36"/>
    </row>
    <row r="1004" spans="1:2" x14ac:dyDescent="0.25">
      <c r="A1004" s="35"/>
      <c r="B1004" s="36"/>
    </row>
    <row r="1005" spans="1:2" x14ac:dyDescent="0.25">
      <c r="A1005" s="35"/>
      <c r="B1005" s="36"/>
    </row>
    <row r="1006" spans="1:2" x14ac:dyDescent="0.25">
      <c r="A1006" s="35"/>
      <c r="B1006" s="36"/>
    </row>
    <row r="1007" spans="1:2" x14ac:dyDescent="0.25">
      <c r="A1007" s="35"/>
      <c r="B1007" s="36"/>
    </row>
    <row r="1008" spans="1:2" x14ac:dyDescent="0.25">
      <c r="A1008" s="35"/>
      <c r="B1008" s="36"/>
    </row>
    <row r="1009" spans="1:2" x14ac:dyDescent="0.25">
      <c r="A1009" s="35"/>
      <c r="B1009" s="36"/>
    </row>
    <row r="1010" spans="1:2" x14ac:dyDescent="0.25">
      <c r="A1010" s="35"/>
      <c r="B1010" s="36"/>
    </row>
    <row r="1011" spans="1:2" x14ac:dyDescent="0.25">
      <c r="A1011" s="35"/>
      <c r="B1011" s="36"/>
    </row>
    <row r="1012" spans="1:2" x14ac:dyDescent="0.25">
      <c r="A1012" s="35"/>
      <c r="B1012" s="36"/>
    </row>
    <row r="1013" spans="1:2" x14ac:dyDescent="0.25">
      <c r="A1013" s="35"/>
      <c r="B1013" s="36"/>
    </row>
    <row r="1014" spans="1:2" x14ac:dyDescent="0.25">
      <c r="A1014" s="35"/>
      <c r="B1014" s="36"/>
    </row>
    <row r="1015" spans="1:2" x14ac:dyDescent="0.25">
      <c r="A1015" s="35"/>
      <c r="B1015" s="36"/>
    </row>
    <row r="1016" spans="1:2" x14ac:dyDescent="0.25">
      <c r="A1016" s="35"/>
      <c r="B1016" s="36"/>
    </row>
    <row r="1017" spans="1:2" x14ac:dyDescent="0.25">
      <c r="A1017" s="35"/>
      <c r="B1017" s="36"/>
    </row>
    <row r="1018" spans="1:2" x14ac:dyDescent="0.25">
      <c r="A1018" s="35"/>
      <c r="B1018" s="36"/>
    </row>
    <row r="1019" spans="1:2" x14ac:dyDescent="0.25">
      <c r="A1019" s="35"/>
      <c r="B1019" s="36"/>
    </row>
    <row r="1020" spans="1:2" x14ac:dyDescent="0.25">
      <c r="A1020" s="35"/>
      <c r="B1020" s="36"/>
    </row>
    <row r="1021" spans="1:2" x14ac:dyDescent="0.25">
      <c r="A1021" s="35"/>
      <c r="B1021" s="36"/>
    </row>
    <row r="1022" spans="1:2" x14ac:dyDescent="0.25">
      <c r="A1022" s="35"/>
      <c r="B1022" s="36"/>
    </row>
    <row r="1023" spans="1:2" x14ac:dyDescent="0.25">
      <c r="A1023" s="35"/>
      <c r="B1023" s="36"/>
    </row>
    <row r="1024" spans="1:2" x14ac:dyDescent="0.25">
      <c r="A1024" s="35"/>
      <c r="B1024" s="36"/>
    </row>
    <row r="1025" spans="1:2" x14ac:dyDescent="0.25">
      <c r="A1025" s="35"/>
      <c r="B1025" s="36"/>
    </row>
    <row r="1026" spans="1:2" x14ac:dyDescent="0.25">
      <c r="A1026" s="35"/>
      <c r="B1026" s="36"/>
    </row>
    <row r="1027" spans="1:2" x14ac:dyDescent="0.25">
      <c r="A1027" s="35"/>
      <c r="B1027" s="36"/>
    </row>
    <row r="1028" spans="1:2" x14ac:dyDescent="0.25">
      <c r="A1028" s="35"/>
      <c r="B1028" s="36"/>
    </row>
    <row r="1029" spans="1:2" x14ac:dyDescent="0.25">
      <c r="A1029" s="35"/>
      <c r="B1029" s="36"/>
    </row>
    <row r="1030" spans="1:2" x14ac:dyDescent="0.25">
      <c r="A1030" s="35"/>
      <c r="B1030" s="36"/>
    </row>
    <row r="1031" spans="1:2" x14ac:dyDescent="0.25">
      <c r="A1031" s="35"/>
      <c r="B1031" s="36"/>
    </row>
    <row r="1032" spans="1:2" x14ac:dyDescent="0.25">
      <c r="A1032" s="35"/>
      <c r="B1032" s="36"/>
    </row>
    <row r="1033" spans="1:2" x14ac:dyDescent="0.25">
      <c r="A1033" s="35"/>
      <c r="B1033" s="36"/>
    </row>
    <row r="1034" spans="1:2" x14ac:dyDescent="0.25">
      <c r="A1034" s="35"/>
      <c r="B1034" s="36"/>
    </row>
    <row r="1035" spans="1:2" x14ac:dyDescent="0.25">
      <c r="A1035" s="35"/>
      <c r="B1035" s="36"/>
    </row>
    <row r="1036" spans="1:2" x14ac:dyDescent="0.25">
      <c r="A1036" s="35"/>
      <c r="B1036" s="36"/>
    </row>
    <row r="1037" spans="1:2" x14ac:dyDescent="0.25">
      <c r="A1037" s="35"/>
      <c r="B1037" s="36"/>
    </row>
    <row r="1038" spans="1:2" x14ac:dyDescent="0.25">
      <c r="A1038" s="35"/>
      <c r="B1038" s="36"/>
    </row>
    <row r="1039" spans="1:2" x14ac:dyDescent="0.25">
      <c r="A1039" s="35"/>
      <c r="B1039" s="36"/>
    </row>
    <row r="1040" spans="1:2" x14ac:dyDescent="0.25">
      <c r="A1040" s="35"/>
      <c r="B1040" s="36"/>
    </row>
    <row r="1041" spans="1:2" x14ac:dyDescent="0.25">
      <c r="A1041" s="35"/>
      <c r="B1041" s="36"/>
    </row>
    <row r="1042" spans="1:2" x14ac:dyDescent="0.25">
      <c r="A1042" s="35"/>
      <c r="B1042" s="36"/>
    </row>
    <row r="1043" spans="1:2" x14ac:dyDescent="0.25">
      <c r="A1043" s="35"/>
      <c r="B1043" s="36"/>
    </row>
    <row r="1044" spans="1:2" x14ac:dyDescent="0.25">
      <c r="A1044" s="35"/>
      <c r="B1044" s="36"/>
    </row>
    <row r="1045" spans="1:2" x14ac:dyDescent="0.25">
      <c r="A1045" s="35"/>
      <c r="B1045" s="36"/>
    </row>
    <row r="1046" spans="1:2" x14ac:dyDescent="0.25">
      <c r="A1046" s="35"/>
      <c r="B1046" s="36"/>
    </row>
    <row r="1047" spans="1:2" x14ac:dyDescent="0.25">
      <c r="A1047" s="35"/>
      <c r="B1047" s="36"/>
    </row>
    <row r="1048" spans="1:2" x14ac:dyDescent="0.25">
      <c r="A1048" s="35"/>
      <c r="B1048" s="36"/>
    </row>
    <row r="1049" spans="1:2" x14ac:dyDescent="0.25">
      <c r="A1049" s="35"/>
      <c r="B1049" s="36"/>
    </row>
    <row r="1050" spans="1:2" x14ac:dyDescent="0.25">
      <c r="A1050" s="35"/>
      <c r="B1050" s="36"/>
    </row>
    <row r="1051" spans="1:2" x14ac:dyDescent="0.25">
      <c r="A1051" s="35"/>
      <c r="B1051" s="36"/>
    </row>
    <row r="1052" spans="1:2" x14ac:dyDescent="0.25">
      <c r="A1052" s="35"/>
      <c r="B1052" s="36"/>
    </row>
    <row r="1053" spans="1:2" x14ac:dyDescent="0.25">
      <c r="A1053" s="35"/>
      <c r="B1053" s="36"/>
    </row>
    <row r="1054" spans="1:2" x14ac:dyDescent="0.25">
      <c r="A1054" s="35"/>
      <c r="B1054" s="36"/>
    </row>
    <row r="1055" spans="1:2" x14ac:dyDescent="0.25">
      <c r="A1055" s="35"/>
      <c r="B1055" s="36"/>
    </row>
    <row r="1056" spans="1:2" x14ac:dyDescent="0.25">
      <c r="A1056" s="35"/>
      <c r="B1056" s="36"/>
    </row>
    <row r="1057" spans="1:2" x14ac:dyDescent="0.25">
      <c r="A1057" s="35"/>
      <c r="B1057" s="36"/>
    </row>
    <row r="1058" spans="1:2" x14ac:dyDescent="0.25">
      <c r="A1058" s="35"/>
      <c r="B1058" s="36"/>
    </row>
    <row r="1059" spans="1:2" x14ac:dyDescent="0.25">
      <c r="A1059" s="35"/>
      <c r="B1059" s="36"/>
    </row>
    <row r="1060" spans="1:2" x14ac:dyDescent="0.25">
      <c r="A1060" s="35"/>
      <c r="B1060" s="36"/>
    </row>
    <row r="1061" spans="1:2" x14ac:dyDescent="0.25">
      <c r="A1061" s="35"/>
      <c r="B1061" s="36"/>
    </row>
    <row r="1062" spans="1:2" x14ac:dyDescent="0.25">
      <c r="A1062" s="35"/>
      <c r="B1062" s="36"/>
    </row>
    <row r="1063" spans="1:2" x14ac:dyDescent="0.25">
      <c r="A1063" s="35"/>
      <c r="B1063" s="36"/>
    </row>
    <row r="1064" spans="1:2" x14ac:dyDescent="0.25">
      <c r="A1064" s="35"/>
      <c r="B1064" s="36"/>
    </row>
    <row r="1065" spans="1:2" x14ac:dyDescent="0.25">
      <c r="A1065" s="35"/>
      <c r="B1065" s="36"/>
    </row>
    <row r="1066" spans="1:2" x14ac:dyDescent="0.25">
      <c r="A1066" s="35"/>
      <c r="B1066" s="36"/>
    </row>
    <row r="1067" spans="1:2" x14ac:dyDescent="0.25">
      <c r="A1067" s="35"/>
      <c r="B1067" s="36"/>
    </row>
    <row r="1068" spans="1:2" x14ac:dyDescent="0.25">
      <c r="A1068" s="35"/>
      <c r="B1068" s="36"/>
    </row>
    <row r="1069" spans="1:2" x14ac:dyDescent="0.25">
      <c r="A1069" s="35"/>
      <c r="B1069" s="36"/>
    </row>
    <row r="1070" spans="1:2" x14ac:dyDescent="0.25">
      <c r="A1070" s="35"/>
      <c r="B1070" s="36"/>
    </row>
    <row r="1071" spans="1:2" x14ac:dyDescent="0.25">
      <c r="A1071" s="35"/>
      <c r="B1071" s="36"/>
    </row>
    <row r="1072" spans="1:2" x14ac:dyDescent="0.25">
      <c r="A1072" s="35"/>
      <c r="B1072" s="36"/>
    </row>
    <row r="1073" spans="1:2" x14ac:dyDescent="0.25">
      <c r="A1073" s="35"/>
      <c r="B1073" s="36"/>
    </row>
    <row r="1074" spans="1:2" x14ac:dyDescent="0.25">
      <c r="A1074" s="35"/>
      <c r="B1074" s="36"/>
    </row>
    <row r="1075" spans="1:2" x14ac:dyDescent="0.25">
      <c r="A1075" s="35"/>
      <c r="B1075" s="36"/>
    </row>
    <row r="1076" spans="1:2" x14ac:dyDescent="0.25">
      <c r="A1076" s="35"/>
      <c r="B1076" s="36"/>
    </row>
    <row r="1077" spans="1:2" x14ac:dyDescent="0.25">
      <c r="A1077" s="35"/>
      <c r="B1077" s="36"/>
    </row>
    <row r="1078" spans="1:2" x14ac:dyDescent="0.25">
      <c r="A1078" s="35"/>
      <c r="B1078" s="36"/>
    </row>
    <row r="1079" spans="1:2" x14ac:dyDescent="0.25">
      <c r="A1079" s="35"/>
      <c r="B1079" s="36"/>
    </row>
    <row r="1080" spans="1:2" x14ac:dyDescent="0.25">
      <c r="A1080" s="35"/>
      <c r="B1080" s="36"/>
    </row>
    <row r="1081" spans="1:2" x14ac:dyDescent="0.25">
      <c r="A1081" s="35"/>
      <c r="B1081" s="36"/>
    </row>
    <row r="1082" spans="1:2" x14ac:dyDescent="0.25">
      <c r="A1082" s="35"/>
      <c r="B1082" s="36"/>
    </row>
    <row r="1083" spans="1:2" x14ac:dyDescent="0.25">
      <c r="A1083" s="35"/>
      <c r="B1083" s="36"/>
    </row>
    <row r="1084" spans="1:2" x14ac:dyDescent="0.25">
      <c r="A1084" s="35"/>
      <c r="B1084" s="36"/>
    </row>
    <row r="1085" spans="1:2" x14ac:dyDescent="0.25">
      <c r="A1085" s="35"/>
      <c r="B1085" s="36"/>
    </row>
    <row r="1086" spans="1:2" x14ac:dyDescent="0.25">
      <c r="A1086" s="35"/>
      <c r="B1086" s="36"/>
    </row>
    <row r="1087" spans="1:2" x14ac:dyDescent="0.25">
      <c r="A1087" s="35"/>
      <c r="B1087" s="36"/>
    </row>
    <row r="1088" spans="1:2" x14ac:dyDescent="0.25">
      <c r="A1088" s="35"/>
      <c r="B1088" s="36"/>
    </row>
    <row r="1089" spans="1:2" x14ac:dyDescent="0.25">
      <c r="A1089" s="35"/>
      <c r="B1089" s="36"/>
    </row>
    <row r="1090" spans="1:2" x14ac:dyDescent="0.25">
      <c r="A1090" s="35"/>
      <c r="B1090" s="36"/>
    </row>
    <row r="1091" spans="1:2" x14ac:dyDescent="0.25">
      <c r="A1091" s="35"/>
      <c r="B1091" s="36"/>
    </row>
    <row r="1092" spans="1:2" x14ac:dyDescent="0.25">
      <c r="A1092" s="35"/>
      <c r="B1092" s="36"/>
    </row>
    <row r="1093" spans="1:2" x14ac:dyDescent="0.25">
      <c r="A1093" s="35"/>
      <c r="B1093" s="36"/>
    </row>
    <row r="1094" spans="1:2" x14ac:dyDescent="0.25">
      <c r="A1094" s="35"/>
      <c r="B1094" s="36"/>
    </row>
    <row r="1095" spans="1:2" x14ac:dyDescent="0.25">
      <c r="A1095" s="35"/>
      <c r="B1095" s="36"/>
    </row>
    <row r="1096" spans="1:2" x14ac:dyDescent="0.25">
      <c r="A1096" s="35"/>
      <c r="B1096" s="36"/>
    </row>
    <row r="1097" spans="1:2" x14ac:dyDescent="0.25">
      <c r="A1097" s="35"/>
      <c r="B1097" s="36"/>
    </row>
    <row r="1098" spans="1:2" x14ac:dyDescent="0.25">
      <c r="A1098" s="35"/>
      <c r="B1098" s="36"/>
    </row>
    <row r="1099" spans="1:2" x14ac:dyDescent="0.25">
      <c r="A1099" s="35"/>
      <c r="B1099" s="36"/>
    </row>
    <row r="1100" spans="1:2" x14ac:dyDescent="0.25">
      <c r="A1100" s="35"/>
      <c r="B1100" s="36"/>
    </row>
    <row r="1101" spans="1:2" x14ac:dyDescent="0.25">
      <c r="A1101" s="35"/>
      <c r="B1101" s="36"/>
    </row>
    <row r="1102" spans="1:2" x14ac:dyDescent="0.25">
      <c r="A1102" s="35"/>
      <c r="B1102" s="36"/>
    </row>
    <row r="1103" spans="1:2" x14ac:dyDescent="0.25">
      <c r="A1103" s="35"/>
      <c r="B1103" s="36"/>
    </row>
    <row r="1104" spans="1:2" x14ac:dyDescent="0.25">
      <c r="A1104" s="35"/>
      <c r="B1104" s="36"/>
    </row>
    <row r="1105" spans="1:2" x14ac:dyDescent="0.25">
      <c r="A1105" s="35"/>
      <c r="B1105" s="36"/>
    </row>
    <row r="1106" spans="1:2" x14ac:dyDescent="0.25">
      <c r="A1106" s="35"/>
      <c r="B1106" s="36"/>
    </row>
    <row r="1107" spans="1:2" x14ac:dyDescent="0.25">
      <c r="A1107" s="35"/>
      <c r="B1107" s="36"/>
    </row>
    <row r="1108" spans="1:2" x14ac:dyDescent="0.25">
      <c r="A1108" s="35"/>
      <c r="B1108" s="36"/>
    </row>
    <row r="1109" spans="1:2" x14ac:dyDescent="0.25">
      <c r="A1109" s="35"/>
      <c r="B1109" s="36"/>
    </row>
    <row r="1110" spans="1:2" x14ac:dyDescent="0.25">
      <c r="A1110" s="35"/>
      <c r="B1110" s="36"/>
    </row>
    <row r="1111" spans="1:2" x14ac:dyDescent="0.25">
      <c r="A1111" s="35"/>
      <c r="B1111" s="36"/>
    </row>
    <row r="1112" spans="1:2" x14ac:dyDescent="0.25">
      <c r="A1112" s="35"/>
      <c r="B1112" s="36"/>
    </row>
    <row r="1113" spans="1:2" x14ac:dyDescent="0.25">
      <c r="A1113" s="35"/>
      <c r="B1113" s="36"/>
    </row>
    <row r="1114" spans="1:2" x14ac:dyDescent="0.25">
      <c r="A1114" s="35"/>
      <c r="B1114" s="36"/>
    </row>
    <row r="1115" spans="1:2" x14ac:dyDescent="0.25">
      <c r="A1115" s="35"/>
      <c r="B1115" s="36"/>
    </row>
    <row r="1116" spans="1:2" x14ac:dyDescent="0.25">
      <c r="A1116" s="35"/>
      <c r="B1116" s="36"/>
    </row>
    <row r="1117" spans="1:2" x14ac:dyDescent="0.25">
      <c r="A1117" s="35"/>
      <c r="B1117" s="36"/>
    </row>
    <row r="1118" spans="1:2" x14ac:dyDescent="0.25">
      <c r="A1118" s="35"/>
      <c r="B1118" s="36"/>
    </row>
    <row r="1119" spans="1:2" x14ac:dyDescent="0.25">
      <c r="A1119" s="35"/>
      <c r="B1119" s="36"/>
    </row>
    <row r="1120" spans="1:2" x14ac:dyDescent="0.25">
      <c r="A1120" s="35"/>
      <c r="B1120" s="36"/>
    </row>
    <row r="1121" spans="1:2" x14ac:dyDescent="0.25">
      <c r="A1121" s="35"/>
      <c r="B1121" s="36"/>
    </row>
    <row r="1122" spans="1:2" x14ac:dyDescent="0.25">
      <c r="A1122" s="35"/>
      <c r="B1122" s="36"/>
    </row>
    <row r="1123" spans="1:2" x14ac:dyDescent="0.25">
      <c r="A1123" s="35"/>
      <c r="B1123" s="36"/>
    </row>
    <row r="1124" spans="1:2" x14ac:dyDescent="0.25">
      <c r="A1124" s="35"/>
      <c r="B1124" s="36"/>
    </row>
    <row r="1125" spans="1:2" x14ac:dyDescent="0.25">
      <c r="A1125" s="35"/>
      <c r="B1125" s="36"/>
    </row>
    <row r="1126" spans="1:2" x14ac:dyDescent="0.25">
      <c r="A1126" s="35"/>
      <c r="B1126" s="36"/>
    </row>
    <row r="1127" spans="1:2" x14ac:dyDescent="0.25">
      <c r="A1127" s="35"/>
      <c r="B1127" s="36"/>
    </row>
    <row r="1128" spans="1:2" x14ac:dyDescent="0.25">
      <c r="A1128" s="35"/>
      <c r="B1128" s="36"/>
    </row>
    <row r="1129" spans="1:2" x14ac:dyDescent="0.25">
      <c r="A1129" s="35"/>
      <c r="B1129" s="36"/>
    </row>
    <row r="1130" spans="1:2" x14ac:dyDescent="0.25">
      <c r="A1130" s="35"/>
      <c r="B1130" s="36"/>
    </row>
    <row r="1131" spans="1:2" x14ac:dyDescent="0.25">
      <c r="A1131" s="35"/>
      <c r="B1131" s="36"/>
    </row>
    <row r="1132" spans="1:2" x14ac:dyDescent="0.25">
      <c r="A1132" s="35"/>
      <c r="B1132" s="36"/>
    </row>
    <row r="1133" spans="1:2" x14ac:dyDescent="0.25">
      <c r="A1133" s="35"/>
      <c r="B1133" s="36"/>
    </row>
    <row r="1134" spans="1:2" x14ac:dyDescent="0.25">
      <c r="A1134" s="35"/>
      <c r="B1134" s="36"/>
    </row>
    <row r="1135" spans="1:2" x14ac:dyDescent="0.25">
      <c r="A1135" s="35"/>
      <c r="B1135" s="36"/>
    </row>
    <row r="1136" spans="1:2" x14ac:dyDescent="0.25">
      <c r="A1136" s="35"/>
      <c r="B1136" s="36"/>
    </row>
    <row r="1137" spans="1:2" x14ac:dyDescent="0.25">
      <c r="A1137" s="35"/>
      <c r="B1137" s="36"/>
    </row>
    <row r="1138" spans="1:2" x14ac:dyDescent="0.25">
      <c r="A1138" s="35"/>
      <c r="B1138" s="36"/>
    </row>
    <row r="1139" spans="1:2" x14ac:dyDescent="0.25">
      <c r="A1139" s="35"/>
      <c r="B1139" s="36"/>
    </row>
    <row r="1140" spans="1:2" x14ac:dyDescent="0.25">
      <c r="A1140" s="35"/>
      <c r="B1140" s="36"/>
    </row>
    <row r="1141" spans="1:2" x14ac:dyDescent="0.25">
      <c r="A1141" s="35"/>
      <c r="B1141" s="36"/>
    </row>
    <row r="1142" spans="1:2" x14ac:dyDescent="0.25">
      <c r="A1142" s="35"/>
      <c r="B1142" s="36"/>
    </row>
    <row r="1143" spans="1:2" x14ac:dyDescent="0.25">
      <c r="A1143" s="35"/>
      <c r="B1143" s="36"/>
    </row>
    <row r="1144" spans="1:2" x14ac:dyDescent="0.25">
      <c r="A1144" s="35"/>
      <c r="B1144" s="36"/>
    </row>
    <row r="1145" spans="1:2" x14ac:dyDescent="0.25">
      <c r="A1145" s="35"/>
      <c r="B1145" s="36"/>
    </row>
    <row r="1146" spans="1:2" x14ac:dyDescent="0.25">
      <c r="A1146" s="35"/>
      <c r="B1146" s="36"/>
    </row>
    <row r="1147" spans="1:2" x14ac:dyDescent="0.25">
      <c r="A1147" s="35"/>
      <c r="B1147" s="36"/>
    </row>
    <row r="1148" spans="1:2" x14ac:dyDescent="0.25">
      <c r="A1148" s="35"/>
      <c r="B1148" s="36"/>
    </row>
    <row r="1149" spans="1:2" x14ac:dyDescent="0.25">
      <c r="A1149" s="35"/>
      <c r="B1149" s="36"/>
    </row>
    <row r="1150" spans="1:2" x14ac:dyDescent="0.25">
      <c r="A1150" s="35"/>
      <c r="B1150" s="36"/>
    </row>
    <row r="1151" spans="1:2" x14ac:dyDescent="0.25">
      <c r="A1151" s="35"/>
      <c r="B1151" s="36"/>
    </row>
    <row r="1152" spans="1:2" x14ac:dyDescent="0.25">
      <c r="A1152" s="35"/>
      <c r="B1152" s="36"/>
    </row>
    <row r="1153" spans="1:2" x14ac:dyDescent="0.25">
      <c r="A1153" s="35"/>
      <c r="B1153" s="36"/>
    </row>
    <row r="1154" spans="1:2" x14ac:dyDescent="0.25">
      <c r="A1154" s="35"/>
      <c r="B1154" s="36"/>
    </row>
    <row r="1155" spans="1:2" x14ac:dyDescent="0.25">
      <c r="A1155" s="35"/>
      <c r="B1155" s="36"/>
    </row>
    <row r="1156" spans="1:2" x14ac:dyDescent="0.25">
      <c r="A1156" s="35"/>
      <c r="B1156" s="36"/>
    </row>
    <row r="1157" spans="1:2" x14ac:dyDescent="0.25">
      <c r="A1157" s="35"/>
      <c r="B1157" s="36"/>
    </row>
    <row r="1158" spans="1:2" x14ac:dyDescent="0.25">
      <c r="A1158" s="35"/>
      <c r="B1158" s="36"/>
    </row>
    <row r="1159" spans="1:2" x14ac:dyDescent="0.25">
      <c r="A1159" s="35"/>
      <c r="B1159" s="36"/>
    </row>
    <row r="1160" spans="1:2" x14ac:dyDescent="0.25">
      <c r="A1160" s="35"/>
      <c r="B1160" s="36"/>
    </row>
    <row r="1161" spans="1:2" x14ac:dyDescent="0.25">
      <c r="A1161" s="35"/>
      <c r="B1161" s="36"/>
    </row>
    <row r="1162" spans="1:2" x14ac:dyDescent="0.25">
      <c r="A1162" s="35"/>
      <c r="B1162" s="36"/>
    </row>
    <row r="1163" spans="1:2" x14ac:dyDescent="0.25">
      <c r="A1163" s="35"/>
      <c r="B1163" s="36"/>
    </row>
    <row r="1164" spans="1:2" x14ac:dyDescent="0.25">
      <c r="A1164" s="35"/>
      <c r="B1164" s="36"/>
    </row>
    <row r="1165" spans="1:2" x14ac:dyDescent="0.25">
      <c r="A1165" s="35"/>
      <c r="B1165" s="36"/>
    </row>
    <row r="1166" spans="1:2" x14ac:dyDescent="0.25">
      <c r="A1166" s="35"/>
      <c r="B1166" s="36"/>
    </row>
    <row r="1167" spans="1:2" x14ac:dyDescent="0.25">
      <c r="A1167" s="35"/>
      <c r="B1167" s="36"/>
    </row>
    <row r="1168" spans="1:2" x14ac:dyDescent="0.25">
      <c r="A1168" s="35"/>
      <c r="B1168" s="36"/>
    </row>
    <row r="1169" spans="1:2" x14ac:dyDescent="0.25">
      <c r="A1169" s="35"/>
      <c r="B1169" s="36"/>
    </row>
    <row r="1170" spans="1:2" x14ac:dyDescent="0.25">
      <c r="A1170" s="35"/>
      <c r="B1170" s="36"/>
    </row>
    <row r="1171" spans="1:2" x14ac:dyDescent="0.25">
      <c r="A1171" s="35"/>
      <c r="B1171" s="36"/>
    </row>
    <row r="1172" spans="1:2" x14ac:dyDescent="0.25">
      <c r="A1172" s="35"/>
      <c r="B1172" s="36"/>
    </row>
    <row r="1173" spans="1:2" x14ac:dyDescent="0.25">
      <c r="A1173" s="35"/>
      <c r="B1173" s="36"/>
    </row>
    <row r="1174" spans="1:2" x14ac:dyDescent="0.25">
      <c r="A1174" s="35"/>
      <c r="B1174" s="36"/>
    </row>
    <row r="1175" spans="1:2" x14ac:dyDescent="0.25">
      <c r="A1175" s="35"/>
      <c r="B1175" s="36"/>
    </row>
    <row r="1176" spans="1:2" x14ac:dyDescent="0.25">
      <c r="A1176" s="35"/>
      <c r="B1176" s="36"/>
    </row>
    <row r="1177" spans="1:2" x14ac:dyDescent="0.25">
      <c r="A1177" s="35"/>
      <c r="B1177" s="36"/>
    </row>
    <row r="1178" spans="1:2" x14ac:dyDescent="0.25">
      <c r="A1178" s="35"/>
      <c r="B1178" s="36"/>
    </row>
    <row r="1179" spans="1:2" x14ac:dyDescent="0.25">
      <c r="A1179" s="35"/>
      <c r="B1179" s="36"/>
    </row>
    <row r="1180" spans="1:2" x14ac:dyDescent="0.25">
      <c r="A1180" s="35"/>
      <c r="B1180" s="36"/>
    </row>
    <row r="1181" spans="1:2" x14ac:dyDescent="0.25">
      <c r="A1181" s="35"/>
      <c r="B1181" s="36"/>
    </row>
    <row r="1182" spans="1:2" x14ac:dyDescent="0.25">
      <c r="A1182" s="35"/>
      <c r="B1182" s="36"/>
    </row>
    <row r="1183" spans="1:2" x14ac:dyDescent="0.25">
      <c r="A1183" s="35"/>
      <c r="B1183" s="36"/>
    </row>
    <row r="1184" spans="1:2" x14ac:dyDescent="0.25">
      <c r="A1184" s="35"/>
      <c r="B1184" s="36"/>
    </row>
    <row r="1185" spans="1:2" x14ac:dyDescent="0.25">
      <c r="A1185" s="35"/>
      <c r="B1185" s="36"/>
    </row>
    <row r="1186" spans="1:2" x14ac:dyDescent="0.25">
      <c r="A1186" s="35"/>
      <c r="B1186" s="36"/>
    </row>
    <row r="1187" spans="1:2" x14ac:dyDescent="0.25">
      <c r="A1187" s="35"/>
      <c r="B1187" s="36"/>
    </row>
    <row r="1188" spans="1:2" x14ac:dyDescent="0.25">
      <c r="A1188" s="35"/>
      <c r="B1188" s="36"/>
    </row>
    <row r="1189" spans="1:2" x14ac:dyDescent="0.25">
      <c r="A1189" s="35"/>
      <c r="B1189" s="36"/>
    </row>
    <row r="1190" spans="1:2" x14ac:dyDescent="0.25">
      <c r="A1190" s="35"/>
      <c r="B1190" s="36"/>
    </row>
    <row r="1191" spans="1:2" x14ac:dyDescent="0.25">
      <c r="A1191" s="35"/>
      <c r="B1191" s="36"/>
    </row>
    <row r="1192" spans="1:2" x14ac:dyDescent="0.25">
      <c r="A1192" s="35"/>
      <c r="B1192" s="36"/>
    </row>
    <row r="1193" spans="1:2" x14ac:dyDescent="0.25">
      <c r="A1193" s="35"/>
      <c r="B1193" s="36"/>
    </row>
    <row r="1194" spans="1:2" x14ac:dyDescent="0.25">
      <c r="A1194" s="35"/>
      <c r="B1194" s="36"/>
    </row>
    <row r="1195" spans="1:2" x14ac:dyDescent="0.25">
      <c r="A1195" s="35"/>
      <c r="B1195" s="36"/>
    </row>
    <row r="1196" spans="1:2" x14ac:dyDescent="0.25">
      <c r="A1196" s="35"/>
      <c r="B1196" s="36"/>
    </row>
    <row r="1197" spans="1:2" x14ac:dyDescent="0.25">
      <c r="A1197" s="35"/>
      <c r="B1197" s="36"/>
    </row>
    <row r="1198" spans="1:2" x14ac:dyDescent="0.25">
      <c r="A1198" s="35"/>
      <c r="B1198" s="36"/>
    </row>
    <row r="1199" spans="1:2" x14ac:dyDescent="0.25">
      <c r="A1199" s="35"/>
      <c r="B1199" s="36"/>
    </row>
    <row r="1200" spans="1:2" x14ac:dyDescent="0.25">
      <c r="A1200" s="35"/>
      <c r="B1200" s="36"/>
    </row>
    <row r="1201" spans="1:2" x14ac:dyDescent="0.25">
      <c r="A1201" s="35"/>
      <c r="B1201" s="36"/>
    </row>
    <row r="1202" spans="1:2" x14ac:dyDescent="0.25">
      <c r="A1202" s="35"/>
      <c r="B1202" s="36"/>
    </row>
    <row r="1203" spans="1:2" x14ac:dyDescent="0.25">
      <c r="A1203" s="35"/>
      <c r="B1203" s="36"/>
    </row>
    <row r="1204" spans="1:2" x14ac:dyDescent="0.25">
      <c r="A1204" s="35"/>
      <c r="B1204" s="36"/>
    </row>
    <row r="1205" spans="1:2" x14ac:dyDescent="0.25">
      <c r="A1205" s="35"/>
      <c r="B1205" s="36"/>
    </row>
    <row r="1206" spans="1:2" x14ac:dyDescent="0.25">
      <c r="A1206" s="35"/>
      <c r="B1206" s="36"/>
    </row>
    <row r="1207" spans="1:2" x14ac:dyDescent="0.25">
      <c r="A1207" s="35"/>
      <c r="B1207" s="36"/>
    </row>
    <row r="1208" spans="1:2" x14ac:dyDescent="0.25">
      <c r="A1208" s="35"/>
      <c r="B1208" s="36"/>
    </row>
    <row r="1209" spans="1:2" x14ac:dyDescent="0.25">
      <c r="A1209" s="35"/>
      <c r="B1209" s="36"/>
    </row>
    <row r="1210" spans="1:2" x14ac:dyDescent="0.25">
      <c r="A1210" s="35"/>
      <c r="B1210" s="36"/>
    </row>
    <row r="1211" spans="1:2" x14ac:dyDescent="0.25">
      <c r="A1211" s="35"/>
      <c r="B1211" s="36"/>
    </row>
    <row r="1212" spans="1:2" x14ac:dyDescent="0.25">
      <c r="A1212" s="35"/>
      <c r="B1212" s="36"/>
    </row>
    <row r="1213" spans="1:2" x14ac:dyDescent="0.25">
      <c r="A1213" s="35"/>
      <c r="B1213" s="36"/>
    </row>
    <row r="1214" spans="1:2" x14ac:dyDescent="0.25">
      <c r="A1214" s="35"/>
      <c r="B1214" s="36"/>
    </row>
    <row r="1215" spans="1:2" x14ac:dyDescent="0.25">
      <c r="A1215" s="35"/>
      <c r="B1215" s="36"/>
    </row>
    <row r="1216" spans="1:2" x14ac:dyDescent="0.25">
      <c r="A1216" s="35"/>
      <c r="B1216" s="36"/>
    </row>
    <row r="1217" spans="1:2" x14ac:dyDescent="0.25">
      <c r="A1217" s="35"/>
      <c r="B1217" s="36"/>
    </row>
    <row r="1218" spans="1:2" x14ac:dyDescent="0.25">
      <c r="A1218" s="35"/>
      <c r="B1218" s="36"/>
    </row>
    <row r="1219" spans="1:2" x14ac:dyDescent="0.25">
      <c r="A1219" s="35"/>
      <c r="B1219" s="36"/>
    </row>
    <row r="1220" spans="1:2" x14ac:dyDescent="0.25">
      <c r="A1220" s="35"/>
      <c r="B1220" s="36"/>
    </row>
    <row r="1221" spans="1:2" x14ac:dyDescent="0.25">
      <c r="A1221" s="35"/>
      <c r="B1221" s="36"/>
    </row>
    <row r="1222" spans="1:2" x14ac:dyDescent="0.25">
      <c r="A1222" s="35"/>
      <c r="B1222" s="36"/>
    </row>
    <row r="1223" spans="1:2" x14ac:dyDescent="0.25">
      <c r="A1223" s="35"/>
      <c r="B1223" s="36"/>
    </row>
    <row r="1224" spans="1:2" x14ac:dyDescent="0.25">
      <c r="A1224" s="35"/>
      <c r="B1224" s="36"/>
    </row>
    <row r="1225" spans="1:2" x14ac:dyDescent="0.25">
      <c r="A1225" s="35"/>
      <c r="B1225" s="36"/>
    </row>
    <row r="1226" spans="1:2" x14ac:dyDescent="0.25">
      <c r="A1226" s="35"/>
      <c r="B1226" s="36"/>
    </row>
    <row r="1227" spans="1:2" x14ac:dyDescent="0.25">
      <c r="A1227" s="35"/>
      <c r="B1227" s="36"/>
    </row>
    <row r="1228" spans="1:2" x14ac:dyDescent="0.25">
      <c r="A1228" s="35"/>
      <c r="B1228" s="36"/>
    </row>
    <row r="1229" spans="1:2" x14ac:dyDescent="0.25">
      <c r="A1229" s="35"/>
      <c r="B1229" s="36"/>
    </row>
    <row r="1230" spans="1:2" x14ac:dyDescent="0.25">
      <c r="A1230" s="35"/>
      <c r="B1230" s="36"/>
    </row>
    <row r="1231" spans="1:2" x14ac:dyDescent="0.25">
      <c r="A1231" s="35"/>
      <c r="B1231" s="36"/>
    </row>
    <row r="1232" spans="1:2" x14ac:dyDescent="0.25">
      <c r="A1232" s="35"/>
      <c r="B1232" s="36"/>
    </row>
    <row r="1233" spans="1:2" x14ac:dyDescent="0.25">
      <c r="A1233" s="35"/>
      <c r="B1233" s="36"/>
    </row>
    <row r="1234" spans="1:2" x14ac:dyDescent="0.25">
      <c r="A1234" s="35"/>
      <c r="B1234" s="36"/>
    </row>
    <row r="1235" spans="1:2" x14ac:dyDescent="0.25">
      <c r="A1235" s="35"/>
      <c r="B1235" s="36"/>
    </row>
    <row r="1236" spans="1:2" x14ac:dyDescent="0.25">
      <c r="A1236" s="35"/>
      <c r="B1236" s="36"/>
    </row>
    <row r="1237" spans="1:2" x14ac:dyDescent="0.25">
      <c r="A1237" s="35"/>
      <c r="B1237" s="36"/>
    </row>
    <row r="1238" spans="1:2" x14ac:dyDescent="0.25">
      <c r="A1238" s="35"/>
      <c r="B1238" s="36"/>
    </row>
    <row r="1239" spans="1:2" x14ac:dyDescent="0.25">
      <c r="A1239" s="35"/>
      <c r="B1239" s="36"/>
    </row>
    <row r="1240" spans="1:2" x14ac:dyDescent="0.25">
      <c r="A1240" s="35"/>
      <c r="B1240" s="36"/>
    </row>
    <row r="1241" spans="1:2" x14ac:dyDescent="0.25">
      <c r="A1241" s="35"/>
      <c r="B1241" s="36"/>
    </row>
    <row r="1242" spans="1:2" x14ac:dyDescent="0.25">
      <c r="A1242" s="35"/>
      <c r="B1242" s="36"/>
    </row>
    <row r="1243" spans="1:2" x14ac:dyDescent="0.25">
      <c r="A1243" s="35"/>
      <c r="B1243" s="36"/>
    </row>
    <row r="1244" spans="1:2" x14ac:dyDescent="0.25">
      <c r="A1244" s="35"/>
      <c r="B1244" s="36"/>
    </row>
    <row r="1245" spans="1:2" x14ac:dyDescent="0.25">
      <c r="A1245" s="35"/>
      <c r="B1245" s="36"/>
    </row>
    <row r="1246" spans="1:2" x14ac:dyDescent="0.25">
      <c r="A1246" s="35"/>
      <c r="B1246" s="36"/>
    </row>
    <row r="1247" spans="1:2" x14ac:dyDescent="0.25">
      <c r="A1247" s="35"/>
      <c r="B1247" s="36"/>
    </row>
    <row r="1248" spans="1:2" x14ac:dyDescent="0.25">
      <c r="A1248" s="35"/>
      <c r="B1248" s="36"/>
    </row>
    <row r="1249" spans="1:2" x14ac:dyDescent="0.25">
      <c r="A1249" s="35"/>
      <c r="B1249" s="36"/>
    </row>
    <row r="1250" spans="1:2" x14ac:dyDescent="0.25">
      <c r="A1250" s="35"/>
      <c r="B1250" s="36"/>
    </row>
    <row r="1251" spans="1:2" x14ac:dyDescent="0.25">
      <c r="A1251" s="35"/>
      <c r="B1251" s="36"/>
    </row>
    <row r="1252" spans="1:2" x14ac:dyDescent="0.25">
      <c r="A1252" s="35"/>
      <c r="B1252" s="36"/>
    </row>
    <row r="1253" spans="1:2" x14ac:dyDescent="0.25">
      <c r="A1253" s="35"/>
      <c r="B1253" s="36"/>
    </row>
    <row r="1254" spans="1:2" x14ac:dyDescent="0.25">
      <c r="A1254" s="35"/>
      <c r="B1254" s="36"/>
    </row>
    <row r="1255" spans="1:2" x14ac:dyDescent="0.25">
      <c r="A1255" s="35"/>
      <c r="B1255" s="36"/>
    </row>
    <row r="1256" spans="1:2" x14ac:dyDescent="0.25">
      <c r="A1256" s="35"/>
      <c r="B1256" s="36"/>
    </row>
    <row r="1257" spans="1:2" x14ac:dyDescent="0.25">
      <c r="A1257" s="35"/>
      <c r="B1257" s="36"/>
    </row>
    <row r="1258" spans="1:2" x14ac:dyDescent="0.25">
      <c r="A1258" s="35"/>
      <c r="B1258" s="36"/>
    </row>
    <row r="1259" spans="1:2" x14ac:dyDescent="0.25">
      <c r="A1259" s="35"/>
      <c r="B1259" s="36"/>
    </row>
    <row r="1260" spans="1:2" x14ac:dyDescent="0.25">
      <c r="A1260" s="35"/>
      <c r="B1260" s="36"/>
    </row>
    <row r="1261" spans="1:2" x14ac:dyDescent="0.25">
      <c r="A1261" s="35"/>
      <c r="B1261" s="36"/>
    </row>
    <row r="1262" spans="1:2" x14ac:dyDescent="0.25">
      <c r="A1262" s="35"/>
      <c r="B1262" s="36"/>
    </row>
    <row r="1263" spans="1:2" x14ac:dyDescent="0.25">
      <c r="A1263" s="35"/>
      <c r="B1263" s="36"/>
    </row>
    <row r="1264" spans="1:2" x14ac:dyDescent="0.25">
      <c r="A1264" s="35"/>
      <c r="B1264" s="36"/>
    </row>
    <row r="1265" spans="1:2" x14ac:dyDescent="0.25">
      <c r="A1265" s="35"/>
      <c r="B1265" s="36"/>
    </row>
    <row r="1266" spans="1:2" x14ac:dyDescent="0.25">
      <c r="A1266" s="35"/>
      <c r="B1266" s="36"/>
    </row>
    <row r="1267" spans="1:2" x14ac:dyDescent="0.25">
      <c r="A1267" s="35"/>
      <c r="B1267" s="36"/>
    </row>
    <row r="1268" spans="1:2" x14ac:dyDescent="0.25">
      <c r="A1268" s="35"/>
      <c r="B1268" s="36"/>
    </row>
    <row r="1269" spans="1:2" x14ac:dyDescent="0.25">
      <c r="A1269" s="35"/>
      <c r="B1269" s="36"/>
    </row>
    <row r="1270" spans="1:2" x14ac:dyDescent="0.25">
      <c r="A1270" s="35"/>
      <c r="B1270" s="36"/>
    </row>
    <row r="1271" spans="1:2" x14ac:dyDescent="0.25">
      <c r="A1271" s="35"/>
      <c r="B1271" s="36"/>
    </row>
    <row r="1272" spans="1:2" x14ac:dyDescent="0.25">
      <c r="A1272" s="35"/>
      <c r="B1272" s="36"/>
    </row>
    <row r="1273" spans="1:2" x14ac:dyDescent="0.25">
      <c r="A1273" s="35"/>
      <c r="B1273" s="36"/>
    </row>
    <row r="1274" spans="1:2" x14ac:dyDescent="0.25">
      <c r="A1274" s="35"/>
      <c r="B1274" s="36"/>
    </row>
    <row r="1275" spans="1:2" x14ac:dyDescent="0.25">
      <c r="A1275" s="35"/>
      <c r="B1275" s="36"/>
    </row>
    <row r="1276" spans="1:2" x14ac:dyDescent="0.25">
      <c r="A1276" s="35"/>
      <c r="B1276" s="36"/>
    </row>
    <row r="1277" spans="1:2" x14ac:dyDescent="0.25">
      <c r="A1277" s="35"/>
      <c r="B1277" s="36"/>
    </row>
    <row r="1278" spans="1:2" x14ac:dyDescent="0.25">
      <c r="A1278" s="35"/>
      <c r="B1278" s="36"/>
    </row>
    <row r="1279" spans="1:2" x14ac:dyDescent="0.25">
      <c r="A1279" s="35"/>
      <c r="B1279" s="36"/>
    </row>
    <row r="1280" spans="1:2" x14ac:dyDescent="0.25">
      <c r="A1280" s="35"/>
      <c r="B1280" s="36"/>
    </row>
    <row r="1281" spans="1:2" x14ac:dyDescent="0.25">
      <c r="A1281" s="35"/>
      <c r="B1281" s="36"/>
    </row>
    <row r="1282" spans="1:2" x14ac:dyDescent="0.25">
      <c r="A1282" s="35"/>
      <c r="B1282" s="36"/>
    </row>
    <row r="1283" spans="1:2" x14ac:dyDescent="0.25">
      <c r="A1283" s="35"/>
      <c r="B1283" s="36"/>
    </row>
    <row r="1284" spans="1:2" x14ac:dyDescent="0.25">
      <c r="A1284" s="35"/>
      <c r="B1284" s="36"/>
    </row>
    <row r="1285" spans="1:2" x14ac:dyDescent="0.25">
      <c r="A1285" s="35"/>
      <c r="B1285" s="36"/>
    </row>
    <row r="1286" spans="1:2" x14ac:dyDescent="0.25">
      <c r="A1286" s="35"/>
      <c r="B1286" s="36"/>
    </row>
    <row r="1287" spans="1:2" x14ac:dyDescent="0.25">
      <c r="A1287" s="35"/>
      <c r="B1287" s="36"/>
    </row>
    <row r="1288" spans="1:2" x14ac:dyDescent="0.25">
      <c r="A1288" s="35"/>
      <c r="B1288" s="36"/>
    </row>
    <row r="1289" spans="1:2" x14ac:dyDescent="0.25">
      <c r="A1289" s="35"/>
      <c r="B1289" s="36"/>
    </row>
    <row r="1290" spans="1:2" x14ac:dyDescent="0.25">
      <c r="A1290" s="35"/>
      <c r="B1290" s="36"/>
    </row>
    <row r="1291" spans="1:2" x14ac:dyDescent="0.25">
      <c r="A1291" s="35"/>
      <c r="B1291" s="36"/>
    </row>
    <row r="1292" spans="1:2" x14ac:dyDescent="0.25">
      <c r="A1292" s="35"/>
      <c r="B1292" s="36"/>
    </row>
    <row r="1293" spans="1:2" x14ac:dyDescent="0.25">
      <c r="A1293" s="35"/>
      <c r="B1293" s="36"/>
    </row>
    <row r="1294" spans="1:2" x14ac:dyDescent="0.25">
      <c r="A1294" s="35"/>
      <c r="B1294" s="36"/>
    </row>
    <row r="1295" spans="1:2" x14ac:dyDescent="0.25">
      <c r="A1295" s="35"/>
      <c r="B1295" s="36"/>
    </row>
    <row r="1296" spans="1:2" x14ac:dyDescent="0.25">
      <c r="A1296" s="35"/>
      <c r="B1296" s="36"/>
    </row>
    <row r="1297" spans="1:2" x14ac:dyDescent="0.25">
      <c r="A1297" s="35"/>
      <c r="B1297" s="36"/>
    </row>
    <row r="1298" spans="1:2" x14ac:dyDescent="0.25">
      <c r="A1298" s="35"/>
      <c r="B1298" s="36"/>
    </row>
    <row r="1299" spans="1:2" x14ac:dyDescent="0.25">
      <c r="A1299" s="35"/>
      <c r="B1299" s="36"/>
    </row>
    <row r="1300" spans="1:2" x14ac:dyDescent="0.25">
      <c r="A1300" s="35"/>
      <c r="B1300" s="36"/>
    </row>
    <row r="1301" spans="1:2" x14ac:dyDescent="0.25">
      <c r="A1301" s="35"/>
      <c r="B1301" s="36"/>
    </row>
    <row r="1302" spans="1:2" x14ac:dyDescent="0.25">
      <c r="A1302" s="35"/>
      <c r="B1302" s="36"/>
    </row>
    <row r="1303" spans="1:2" x14ac:dyDescent="0.25">
      <c r="A1303" s="35"/>
      <c r="B1303" s="36"/>
    </row>
    <row r="1304" spans="1:2" x14ac:dyDescent="0.25">
      <c r="A1304" s="35"/>
      <c r="B1304" s="36"/>
    </row>
    <row r="1305" spans="1:2" x14ac:dyDescent="0.25">
      <c r="A1305" s="35"/>
      <c r="B1305" s="36"/>
    </row>
    <row r="1306" spans="1:2" x14ac:dyDescent="0.25">
      <c r="A1306" s="35"/>
      <c r="B1306" s="36"/>
    </row>
    <row r="1307" spans="1:2" x14ac:dyDescent="0.25">
      <c r="A1307" s="35"/>
      <c r="B1307" s="36"/>
    </row>
    <row r="1308" spans="1:2" x14ac:dyDescent="0.25">
      <c r="A1308" s="35"/>
      <c r="B1308" s="36"/>
    </row>
    <row r="1309" spans="1:2" x14ac:dyDescent="0.25">
      <c r="A1309" s="35"/>
      <c r="B1309" s="36"/>
    </row>
    <row r="1310" spans="1:2" x14ac:dyDescent="0.25">
      <c r="A1310" s="35"/>
      <c r="B1310" s="36"/>
    </row>
    <row r="1311" spans="1:2" x14ac:dyDescent="0.25">
      <c r="A1311" s="35"/>
      <c r="B1311" s="36"/>
    </row>
    <row r="1312" spans="1:2" x14ac:dyDescent="0.25">
      <c r="A1312" s="35"/>
      <c r="B1312" s="36"/>
    </row>
    <row r="1313" spans="1:2" x14ac:dyDescent="0.25">
      <c r="A1313" s="35"/>
      <c r="B1313" s="36"/>
    </row>
    <row r="1314" spans="1:2" x14ac:dyDescent="0.25">
      <c r="A1314" s="35"/>
      <c r="B1314" s="36"/>
    </row>
    <row r="1315" spans="1:2" x14ac:dyDescent="0.25">
      <c r="A1315" s="35"/>
      <c r="B1315" s="36"/>
    </row>
    <row r="1316" spans="1:2" x14ac:dyDescent="0.25">
      <c r="A1316" s="35"/>
      <c r="B1316" s="36"/>
    </row>
    <row r="1317" spans="1:2" x14ac:dyDescent="0.25">
      <c r="A1317" s="35"/>
      <c r="B1317" s="36"/>
    </row>
    <row r="1318" spans="1:2" x14ac:dyDescent="0.25">
      <c r="A1318" s="35"/>
      <c r="B1318" s="36"/>
    </row>
    <row r="1319" spans="1:2" x14ac:dyDescent="0.25">
      <c r="A1319" s="35"/>
      <c r="B1319" s="36"/>
    </row>
    <row r="1320" spans="1:2" x14ac:dyDescent="0.25">
      <c r="A1320" s="35"/>
      <c r="B1320" s="36"/>
    </row>
    <row r="1321" spans="1:2" x14ac:dyDescent="0.25">
      <c r="A1321" s="35"/>
      <c r="B1321" s="36"/>
    </row>
    <row r="1322" spans="1:2" x14ac:dyDescent="0.25">
      <c r="A1322" s="35"/>
      <c r="B1322" s="36"/>
    </row>
    <row r="1323" spans="1:2" x14ac:dyDescent="0.25">
      <c r="A1323" s="35"/>
      <c r="B1323" s="36"/>
    </row>
    <row r="1324" spans="1:2" x14ac:dyDescent="0.25">
      <c r="A1324" s="35"/>
      <c r="B1324" s="36"/>
    </row>
    <row r="1325" spans="1:2" x14ac:dyDescent="0.25">
      <c r="A1325" s="35"/>
      <c r="B1325" s="36"/>
    </row>
    <row r="1326" spans="1:2" x14ac:dyDescent="0.25">
      <c r="A1326" s="35"/>
      <c r="B1326" s="36"/>
    </row>
    <row r="1327" spans="1:2" x14ac:dyDescent="0.25">
      <c r="A1327" s="35"/>
      <c r="B1327" s="36"/>
    </row>
    <row r="1328" spans="1:2" x14ac:dyDescent="0.25">
      <c r="A1328" s="35"/>
      <c r="B1328" s="36"/>
    </row>
    <row r="1329" spans="1:2" x14ac:dyDescent="0.25">
      <c r="A1329" s="35"/>
      <c r="B1329" s="36"/>
    </row>
    <row r="1330" spans="1:2" x14ac:dyDescent="0.25">
      <c r="A1330" s="35"/>
      <c r="B1330" s="36"/>
    </row>
    <row r="1331" spans="1:2" x14ac:dyDescent="0.25">
      <c r="A1331" s="35"/>
      <c r="B1331" s="36"/>
    </row>
    <row r="1332" spans="1:2" x14ac:dyDescent="0.25">
      <c r="A1332" s="35"/>
      <c r="B1332" s="36"/>
    </row>
    <row r="1333" spans="1:2" x14ac:dyDescent="0.25">
      <c r="A1333" s="35"/>
      <c r="B1333" s="36"/>
    </row>
    <row r="1334" spans="1:2" x14ac:dyDescent="0.25">
      <c r="A1334" s="35"/>
      <c r="B1334" s="36"/>
    </row>
    <row r="1335" spans="1:2" x14ac:dyDescent="0.25">
      <c r="A1335" s="35"/>
      <c r="B1335" s="36"/>
    </row>
    <row r="1336" spans="1:2" x14ac:dyDescent="0.25">
      <c r="A1336" s="35"/>
      <c r="B1336" s="36"/>
    </row>
    <row r="1337" spans="1:2" x14ac:dyDescent="0.25">
      <c r="A1337" s="35"/>
      <c r="B1337" s="36"/>
    </row>
    <row r="1338" spans="1:2" x14ac:dyDescent="0.25">
      <c r="A1338" s="35"/>
      <c r="B1338" s="36"/>
    </row>
    <row r="1339" spans="1:2" x14ac:dyDescent="0.25">
      <c r="A1339" s="35"/>
      <c r="B1339" s="36"/>
    </row>
    <row r="1340" spans="1:2" x14ac:dyDescent="0.25">
      <c r="A1340" s="35"/>
      <c r="B1340" s="36"/>
    </row>
    <row r="1341" spans="1:2" x14ac:dyDescent="0.25">
      <c r="A1341" s="35"/>
      <c r="B1341" s="36"/>
    </row>
    <row r="1342" spans="1:2" x14ac:dyDescent="0.25">
      <c r="A1342" s="35"/>
      <c r="B1342" s="36"/>
    </row>
    <row r="1343" spans="1:2" x14ac:dyDescent="0.25">
      <c r="A1343" s="35"/>
      <c r="B1343" s="36"/>
    </row>
    <row r="1344" spans="1:2" x14ac:dyDescent="0.25">
      <c r="A1344" s="35"/>
      <c r="B1344" s="36"/>
    </row>
    <row r="1345" spans="1:2" x14ac:dyDescent="0.25">
      <c r="A1345" s="35"/>
      <c r="B1345" s="36"/>
    </row>
    <row r="1346" spans="1:2" x14ac:dyDescent="0.25">
      <c r="A1346" s="35"/>
      <c r="B1346" s="36"/>
    </row>
    <row r="1347" spans="1:2" x14ac:dyDescent="0.25">
      <c r="A1347" s="35"/>
      <c r="B1347" s="36"/>
    </row>
    <row r="1348" spans="1:2" x14ac:dyDescent="0.25">
      <c r="A1348" s="35"/>
      <c r="B1348" s="36"/>
    </row>
    <row r="1349" spans="1:2" x14ac:dyDescent="0.25">
      <c r="A1349" s="35"/>
      <c r="B1349" s="36"/>
    </row>
    <row r="1350" spans="1:2" x14ac:dyDescent="0.25">
      <c r="A1350" s="35"/>
      <c r="B1350" s="36"/>
    </row>
    <row r="1351" spans="1:2" x14ac:dyDescent="0.25">
      <c r="A1351" s="35"/>
      <c r="B1351" s="36"/>
    </row>
    <row r="1352" spans="1:2" x14ac:dyDescent="0.25">
      <c r="A1352" s="35"/>
      <c r="B1352" s="36"/>
    </row>
    <row r="1353" spans="1:2" x14ac:dyDescent="0.25">
      <c r="A1353" s="35"/>
      <c r="B1353" s="36"/>
    </row>
    <row r="1354" spans="1:2" x14ac:dyDescent="0.25">
      <c r="A1354" s="35"/>
      <c r="B1354" s="36"/>
    </row>
    <row r="1355" spans="1:2" x14ac:dyDescent="0.25">
      <c r="A1355" s="35"/>
      <c r="B1355" s="36"/>
    </row>
    <row r="1356" spans="1:2" x14ac:dyDescent="0.25">
      <c r="A1356" s="35"/>
      <c r="B1356" s="36"/>
    </row>
    <row r="1357" spans="1:2" x14ac:dyDescent="0.25">
      <c r="A1357" s="35"/>
      <c r="B1357" s="36"/>
    </row>
    <row r="1358" spans="1:2" x14ac:dyDescent="0.25">
      <c r="A1358" s="35"/>
      <c r="B1358" s="36"/>
    </row>
    <row r="1359" spans="1:2" x14ac:dyDescent="0.25">
      <c r="A1359" s="35"/>
      <c r="B1359" s="36"/>
    </row>
    <row r="1360" spans="1:2" x14ac:dyDescent="0.25">
      <c r="A1360" s="35"/>
      <c r="B1360" s="36"/>
    </row>
    <row r="1361" spans="1:2" x14ac:dyDescent="0.25">
      <c r="A1361" s="35"/>
      <c r="B1361" s="36"/>
    </row>
    <row r="1362" spans="1:2" x14ac:dyDescent="0.25">
      <c r="A1362" s="35"/>
      <c r="B1362" s="36"/>
    </row>
    <row r="1363" spans="1:2" x14ac:dyDescent="0.25">
      <c r="A1363" s="35"/>
      <c r="B1363" s="36"/>
    </row>
    <row r="1364" spans="1:2" x14ac:dyDescent="0.25">
      <c r="A1364" s="35"/>
      <c r="B1364" s="36"/>
    </row>
    <row r="1365" spans="1:2" x14ac:dyDescent="0.25">
      <c r="A1365" s="35"/>
      <c r="B1365" s="36"/>
    </row>
    <row r="1366" spans="1:2" x14ac:dyDescent="0.25">
      <c r="A1366" s="35"/>
      <c r="B1366" s="36"/>
    </row>
    <row r="1367" spans="1:2" x14ac:dyDescent="0.25">
      <c r="A1367" s="35"/>
      <c r="B1367" s="36"/>
    </row>
    <row r="1368" spans="1:2" x14ac:dyDescent="0.25">
      <c r="A1368" s="35"/>
      <c r="B1368" s="36"/>
    </row>
    <row r="1369" spans="1:2" x14ac:dyDescent="0.25">
      <c r="A1369" s="35"/>
      <c r="B1369" s="36"/>
    </row>
    <row r="1370" spans="1:2" x14ac:dyDescent="0.25">
      <c r="A1370" s="35"/>
      <c r="B1370" s="36"/>
    </row>
    <row r="1371" spans="1:2" x14ac:dyDescent="0.25">
      <c r="A1371" s="35"/>
      <c r="B1371" s="36"/>
    </row>
    <row r="1372" spans="1:2" x14ac:dyDescent="0.25">
      <c r="A1372" s="35"/>
      <c r="B1372" s="36"/>
    </row>
    <row r="1373" spans="1:2" x14ac:dyDescent="0.25">
      <c r="A1373" s="35"/>
      <c r="B1373" s="36"/>
    </row>
    <row r="1374" spans="1:2" x14ac:dyDescent="0.25">
      <c r="A1374" s="35"/>
      <c r="B1374" s="36"/>
    </row>
    <row r="1375" spans="1:2" x14ac:dyDescent="0.25">
      <c r="A1375" s="35"/>
      <c r="B1375" s="36"/>
    </row>
    <row r="1376" spans="1:2" x14ac:dyDescent="0.25">
      <c r="A1376" s="35"/>
      <c r="B1376" s="36"/>
    </row>
    <row r="1377" spans="1:2" x14ac:dyDescent="0.25">
      <c r="A1377" s="35"/>
      <c r="B1377" s="36"/>
    </row>
    <row r="1378" spans="1:2" x14ac:dyDescent="0.25">
      <c r="A1378" s="35"/>
      <c r="B1378" s="36"/>
    </row>
    <row r="1379" spans="1:2" x14ac:dyDescent="0.25">
      <c r="A1379" s="35"/>
      <c r="B1379" s="36"/>
    </row>
    <row r="1380" spans="1:2" x14ac:dyDescent="0.25">
      <c r="A1380" s="35"/>
      <c r="B1380" s="36"/>
    </row>
    <row r="1381" spans="1:2" x14ac:dyDescent="0.25">
      <c r="A1381" s="35"/>
      <c r="B1381" s="36"/>
    </row>
    <row r="1382" spans="1:2" x14ac:dyDescent="0.25">
      <c r="A1382" s="35"/>
      <c r="B1382" s="36"/>
    </row>
    <row r="1383" spans="1:2" x14ac:dyDescent="0.25">
      <c r="A1383" s="35"/>
      <c r="B1383" s="36"/>
    </row>
    <row r="1384" spans="1:2" x14ac:dyDescent="0.25">
      <c r="A1384" s="35"/>
      <c r="B1384" s="36"/>
    </row>
    <row r="1385" spans="1:2" x14ac:dyDescent="0.25">
      <c r="A1385" s="35"/>
      <c r="B1385" s="36"/>
    </row>
    <row r="1386" spans="1:2" x14ac:dyDescent="0.25">
      <c r="A1386" s="35"/>
      <c r="B1386" s="36"/>
    </row>
    <row r="1387" spans="1:2" x14ac:dyDescent="0.25">
      <c r="A1387" s="35"/>
      <c r="B1387" s="36"/>
    </row>
    <row r="1388" spans="1:2" x14ac:dyDescent="0.25">
      <c r="A1388" s="35"/>
      <c r="B1388" s="36"/>
    </row>
    <row r="1389" spans="1:2" x14ac:dyDescent="0.25">
      <c r="A1389" s="35"/>
      <c r="B1389" s="36"/>
    </row>
    <row r="1390" spans="1:2" x14ac:dyDescent="0.25">
      <c r="A1390" s="35"/>
      <c r="B1390" s="36"/>
    </row>
    <row r="1391" spans="1:2" x14ac:dyDescent="0.25">
      <c r="A1391" s="35"/>
      <c r="B1391" s="36"/>
    </row>
    <row r="1392" spans="1:2" x14ac:dyDescent="0.25">
      <c r="A1392" s="35"/>
      <c r="B1392" s="36"/>
    </row>
    <row r="1393" spans="1:2" x14ac:dyDescent="0.25">
      <c r="A1393" s="35"/>
      <c r="B1393" s="36"/>
    </row>
    <row r="1394" spans="1:2" x14ac:dyDescent="0.25">
      <c r="A1394" s="35"/>
      <c r="B1394" s="36"/>
    </row>
    <row r="1395" spans="1:2" x14ac:dyDescent="0.25">
      <c r="A1395" s="35"/>
      <c r="B1395" s="36"/>
    </row>
    <row r="1396" spans="1:2" x14ac:dyDescent="0.25">
      <c r="A1396" s="35"/>
      <c r="B1396" s="36"/>
    </row>
    <row r="1397" spans="1:2" x14ac:dyDescent="0.25">
      <c r="A1397" s="35"/>
      <c r="B1397" s="36"/>
    </row>
    <row r="1398" spans="1:2" x14ac:dyDescent="0.25">
      <c r="A1398" s="35"/>
      <c r="B1398" s="36"/>
    </row>
    <row r="1399" spans="1:2" x14ac:dyDescent="0.25">
      <c r="A1399" s="35"/>
      <c r="B1399" s="36"/>
    </row>
    <row r="1400" spans="1:2" x14ac:dyDescent="0.25">
      <c r="A1400" s="35"/>
      <c r="B1400" s="36"/>
    </row>
    <row r="1401" spans="1:2" x14ac:dyDescent="0.25">
      <c r="A1401" s="35"/>
      <c r="B1401" s="36"/>
    </row>
    <row r="1402" spans="1:2" x14ac:dyDescent="0.25">
      <c r="A1402" s="35"/>
      <c r="B1402" s="36"/>
    </row>
    <row r="1403" spans="1:2" x14ac:dyDescent="0.25">
      <c r="A1403" s="35"/>
      <c r="B1403" s="36"/>
    </row>
    <row r="1404" spans="1:2" x14ac:dyDescent="0.25">
      <c r="A1404" s="35"/>
      <c r="B1404" s="36"/>
    </row>
    <row r="1405" spans="1:2" x14ac:dyDescent="0.25">
      <c r="A1405" s="35"/>
      <c r="B1405" s="36"/>
    </row>
    <row r="1406" spans="1:2" x14ac:dyDescent="0.25">
      <c r="A1406" s="35"/>
      <c r="B1406" s="36"/>
    </row>
    <row r="1407" spans="1:2" x14ac:dyDescent="0.25">
      <c r="A1407" s="35"/>
      <c r="B1407" s="36"/>
    </row>
    <row r="1408" spans="1:2" x14ac:dyDescent="0.25">
      <c r="A1408" s="35"/>
      <c r="B1408" s="36"/>
    </row>
    <row r="1409" spans="1:2" x14ac:dyDescent="0.25">
      <c r="A1409" s="35"/>
      <c r="B1409" s="36"/>
    </row>
    <row r="1410" spans="1:2" x14ac:dyDescent="0.25">
      <c r="A1410" s="35"/>
      <c r="B1410" s="36"/>
    </row>
    <row r="1411" spans="1:2" x14ac:dyDescent="0.25">
      <c r="A1411" s="35"/>
      <c r="B1411" s="36"/>
    </row>
    <row r="1412" spans="1:2" x14ac:dyDescent="0.25">
      <c r="A1412" s="35"/>
      <c r="B1412" s="36"/>
    </row>
    <row r="1413" spans="1:2" x14ac:dyDescent="0.25">
      <c r="A1413" s="35"/>
      <c r="B1413" s="36"/>
    </row>
    <row r="1414" spans="1:2" x14ac:dyDescent="0.25">
      <c r="A1414" s="35"/>
      <c r="B1414" s="36"/>
    </row>
    <row r="1415" spans="1:2" x14ac:dyDescent="0.25">
      <c r="A1415" s="35"/>
      <c r="B1415" s="36"/>
    </row>
    <row r="1416" spans="1:2" x14ac:dyDescent="0.25">
      <c r="A1416" s="35"/>
      <c r="B1416" s="36"/>
    </row>
    <row r="1417" spans="1:2" x14ac:dyDescent="0.25">
      <c r="A1417" s="35"/>
      <c r="B1417" s="36"/>
    </row>
    <row r="1418" spans="1:2" x14ac:dyDescent="0.25">
      <c r="A1418" s="35"/>
      <c r="B1418" s="36"/>
    </row>
    <row r="1419" spans="1:2" x14ac:dyDescent="0.25">
      <c r="A1419" s="35"/>
      <c r="B1419" s="36"/>
    </row>
    <row r="1420" spans="1:2" x14ac:dyDescent="0.25">
      <c r="A1420" s="35"/>
      <c r="B1420" s="36"/>
    </row>
    <row r="1421" spans="1:2" x14ac:dyDescent="0.25">
      <c r="A1421" s="35"/>
      <c r="B1421" s="36"/>
    </row>
    <row r="1422" spans="1:2" x14ac:dyDescent="0.25">
      <c r="A1422" s="35"/>
      <c r="B1422" s="36"/>
    </row>
    <row r="1423" spans="1:2" x14ac:dyDescent="0.25">
      <c r="A1423" s="35"/>
      <c r="B1423" s="36"/>
    </row>
    <row r="1424" spans="1:2" x14ac:dyDescent="0.25">
      <c r="A1424" s="35"/>
      <c r="B1424" s="36"/>
    </row>
    <row r="1425" spans="1:2" x14ac:dyDescent="0.25">
      <c r="A1425" s="35"/>
      <c r="B1425" s="37"/>
    </row>
    <row r="1426" spans="1:2" x14ac:dyDescent="0.25">
      <c r="A1426" s="35"/>
      <c r="B1426" s="37"/>
    </row>
    <row r="1427" spans="1:2" x14ac:dyDescent="0.25">
      <c r="A1427" s="35"/>
      <c r="B1427" s="37"/>
    </row>
    <row r="1428" spans="1:2" x14ac:dyDescent="0.25">
      <c r="A1428" s="35"/>
      <c r="B1428" s="37"/>
    </row>
    <row r="1429" spans="1:2" x14ac:dyDescent="0.25">
      <c r="A1429" s="35"/>
      <c r="B1429" s="37"/>
    </row>
    <row r="1430" spans="1:2" x14ac:dyDescent="0.25">
      <c r="A1430" s="35"/>
      <c r="B1430" s="37"/>
    </row>
    <row r="1431" spans="1:2" x14ac:dyDescent="0.25">
      <c r="A1431" s="35"/>
      <c r="B1431" s="37"/>
    </row>
    <row r="1432" spans="1:2" x14ac:dyDescent="0.25">
      <c r="A1432" s="35"/>
      <c r="B1432" s="37"/>
    </row>
    <row r="1433" spans="1:2" x14ac:dyDescent="0.25">
      <c r="A1433" s="35"/>
      <c r="B1433" s="37"/>
    </row>
    <row r="1434" spans="1:2" x14ac:dyDescent="0.25">
      <c r="A1434" s="35"/>
      <c r="B1434" s="37"/>
    </row>
    <row r="1435" spans="1:2" x14ac:dyDescent="0.25">
      <c r="A1435" s="35"/>
      <c r="B1435" s="37"/>
    </row>
    <row r="1436" spans="1:2" x14ac:dyDescent="0.25">
      <c r="A1436" s="35"/>
      <c r="B1436" s="37"/>
    </row>
    <row r="1437" spans="1:2" x14ac:dyDescent="0.25">
      <c r="A1437" s="35"/>
      <c r="B1437" s="37"/>
    </row>
    <row r="1438" spans="1:2" x14ac:dyDescent="0.25">
      <c r="A1438" s="35"/>
      <c r="B1438" s="37"/>
    </row>
    <row r="1439" spans="1:2" x14ac:dyDescent="0.25">
      <c r="A1439" s="35"/>
      <c r="B1439" s="37"/>
    </row>
    <row r="1440" spans="1:2" x14ac:dyDescent="0.25">
      <c r="A1440" s="35"/>
      <c r="B1440" s="37"/>
    </row>
    <row r="1441" spans="1:2" x14ac:dyDescent="0.25">
      <c r="A1441" s="35"/>
      <c r="B1441" s="37"/>
    </row>
    <row r="1442" spans="1:2" x14ac:dyDescent="0.25">
      <c r="A1442" s="35"/>
      <c r="B1442" s="36"/>
    </row>
    <row r="1443" spans="1:2" x14ac:dyDescent="0.25">
      <c r="A1443" s="35"/>
      <c r="B1443" s="36"/>
    </row>
    <row r="1444" spans="1:2" x14ac:dyDescent="0.25">
      <c r="A1444" s="35"/>
      <c r="B1444" s="36"/>
    </row>
    <row r="1445" spans="1:2" x14ac:dyDescent="0.25">
      <c r="A1445" s="35"/>
      <c r="B1445" s="36"/>
    </row>
    <row r="1446" spans="1:2" x14ac:dyDescent="0.25">
      <c r="A1446" s="35"/>
      <c r="B1446" s="36"/>
    </row>
    <row r="1447" spans="1:2" x14ac:dyDescent="0.25">
      <c r="A1447" s="35"/>
      <c r="B1447" s="36"/>
    </row>
    <row r="1448" spans="1:2" x14ac:dyDescent="0.25">
      <c r="A1448" s="35"/>
      <c r="B1448" s="36"/>
    </row>
    <row r="1449" spans="1:2" x14ac:dyDescent="0.25">
      <c r="A1449" s="35"/>
      <c r="B1449" s="36"/>
    </row>
    <row r="1450" spans="1:2" x14ac:dyDescent="0.25">
      <c r="A1450" s="35"/>
      <c r="B1450" s="36"/>
    </row>
    <row r="1451" spans="1:2" x14ac:dyDescent="0.25">
      <c r="A1451" s="35"/>
      <c r="B1451" s="36"/>
    </row>
    <row r="1452" spans="1:2" x14ac:dyDescent="0.25">
      <c r="A1452" s="35"/>
      <c r="B1452" s="36"/>
    </row>
    <row r="1453" spans="1:2" x14ac:dyDescent="0.25">
      <c r="A1453" s="11"/>
      <c r="B1453" s="24"/>
    </row>
    <row r="1454" spans="1:2" x14ac:dyDescent="0.25">
      <c r="A1454" s="11"/>
      <c r="B1454" s="24"/>
    </row>
    <row r="1455" spans="1:2" x14ac:dyDescent="0.25">
      <c r="A1455" s="11"/>
      <c r="B1455" s="24"/>
    </row>
    <row r="1456" spans="1:2" x14ac:dyDescent="0.25">
      <c r="A1456" s="35"/>
      <c r="B1456" s="24"/>
    </row>
    <row r="1457" spans="1:2" x14ac:dyDescent="0.25">
      <c r="A1457" s="35"/>
      <c r="B1457" s="24"/>
    </row>
    <row r="1458" spans="1:2" x14ac:dyDescent="0.25">
      <c r="A1458" s="35"/>
      <c r="B1458" s="24"/>
    </row>
    <row r="1459" spans="1:2" x14ac:dyDescent="0.25">
      <c r="A1459" s="35"/>
      <c r="B1459" s="24"/>
    </row>
    <row r="1460" spans="1:2" x14ac:dyDescent="0.25">
      <c r="A1460" s="35"/>
      <c r="B1460" s="24"/>
    </row>
    <row r="1461" spans="1:2" x14ac:dyDescent="0.25">
      <c r="A1461" s="35"/>
      <c r="B1461" s="24"/>
    </row>
    <row r="1462" spans="1:2" x14ac:dyDescent="0.25">
      <c r="A1462" s="35"/>
      <c r="B1462" s="24"/>
    </row>
    <row r="1463" spans="1:2" x14ac:dyDescent="0.25">
      <c r="A1463" s="35"/>
      <c r="B1463" s="24"/>
    </row>
    <row r="1464" spans="1:2" x14ac:dyDescent="0.25">
      <c r="A1464" s="35"/>
      <c r="B1464" s="24"/>
    </row>
    <row r="1465" spans="1:2" x14ac:dyDescent="0.25">
      <c r="A1465" s="35"/>
      <c r="B1465" s="24"/>
    </row>
    <row r="1466" spans="1:2" x14ac:dyDescent="0.25">
      <c r="A1466" s="35"/>
      <c r="B1466" s="24"/>
    </row>
    <row r="1467" spans="1:2" x14ac:dyDescent="0.25">
      <c r="A1467" s="35"/>
      <c r="B1467" s="24"/>
    </row>
    <row r="1468" spans="1:2" x14ac:dyDescent="0.25">
      <c r="A1468" s="7"/>
      <c r="B1468" s="36"/>
    </row>
    <row r="1469" spans="1:2" x14ac:dyDescent="0.25">
      <c r="A1469" s="7"/>
      <c r="B1469" s="36"/>
    </row>
    <row r="1470" spans="1:2" x14ac:dyDescent="0.25">
      <c r="A1470" s="7"/>
      <c r="B1470" s="36"/>
    </row>
    <row r="1471" spans="1:2" x14ac:dyDescent="0.25">
      <c r="A1471" s="7"/>
      <c r="B1471" s="36"/>
    </row>
    <row r="1472" spans="1:2" x14ac:dyDescent="0.25">
      <c r="A1472" s="7"/>
      <c r="B1472" s="36"/>
    </row>
    <row r="1473" spans="1:2" x14ac:dyDescent="0.25">
      <c r="A1473" s="7"/>
      <c r="B1473" s="36"/>
    </row>
    <row r="1474" spans="1:2" x14ac:dyDescent="0.25">
      <c r="A1474" s="7"/>
      <c r="B1474" s="36"/>
    </row>
    <row r="1475" spans="1:2" x14ac:dyDescent="0.25">
      <c r="A1475" s="7"/>
      <c r="B1475" s="36"/>
    </row>
    <row r="1476" spans="1:2" x14ac:dyDescent="0.25">
      <c r="A1476" s="7"/>
      <c r="B1476" s="36"/>
    </row>
    <row r="1477" spans="1:2" x14ac:dyDescent="0.25">
      <c r="A1477" s="7"/>
      <c r="B1477" s="36"/>
    </row>
    <row r="1478" spans="1:2" x14ac:dyDescent="0.25">
      <c r="A1478" s="7"/>
      <c r="B1478" s="36"/>
    </row>
    <row r="1479" spans="1:2" x14ac:dyDescent="0.25">
      <c r="A1479" s="7"/>
      <c r="B1479" s="36"/>
    </row>
    <row r="1480" spans="1:2" x14ac:dyDescent="0.25">
      <c r="A1480" s="7"/>
      <c r="B1480" s="36"/>
    </row>
    <row r="1481" spans="1:2" x14ac:dyDescent="0.25">
      <c r="A1481" s="7"/>
      <c r="B1481" s="36"/>
    </row>
    <row r="1482" spans="1:2" x14ac:dyDescent="0.25">
      <c r="A1482" s="7"/>
      <c r="B1482" s="36"/>
    </row>
    <row r="1483" spans="1:2" x14ac:dyDescent="0.25">
      <c r="A1483" s="7"/>
      <c r="B1483" s="36"/>
    </row>
    <row r="1484" spans="1:2" x14ac:dyDescent="0.25">
      <c r="A1484" s="7"/>
      <c r="B1484" s="36"/>
    </row>
    <row r="1485" spans="1:2" x14ac:dyDescent="0.25">
      <c r="A1485" s="7"/>
      <c r="B1485" s="36"/>
    </row>
    <row r="1486" spans="1:2" x14ac:dyDescent="0.25">
      <c r="A1486" s="7"/>
      <c r="B1486" s="36"/>
    </row>
    <row r="1487" spans="1:2" x14ac:dyDescent="0.25">
      <c r="A1487" s="7"/>
      <c r="B1487" s="36"/>
    </row>
    <row r="1488" spans="1:2" x14ac:dyDescent="0.25">
      <c r="A1488" s="7"/>
      <c r="B1488" s="36"/>
    </row>
    <row r="1489" spans="1:2" x14ac:dyDescent="0.25">
      <c r="A1489" s="7"/>
      <c r="B1489" s="36"/>
    </row>
    <row r="1490" spans="1:2" x14ac:dyDescent="0.25">
      <c r="A1490" s="7"/>
      <c r="B1490" s="36"/>
    </row>
    <row r="1491" spans="1:2" x14ac:dyDescent="0.25">
      <c r="A1491" s="7"/>
      <c r="B1491" s="36"/>
    </row>
    <row r="1492" spans="1:2" x14ac:dyDescent="0.25">
      <c r="A1492" s="7"/>
      <c r="B1492" s="36"/>
    </row>
    <row r="1493" spans="1:2" x14ac:dyDescent="0.25">
      <c r="A1493" s="7"/>
      <c r="B1493" s="36"/>
    </row>
    <row r="1494" spans="1:2" x14ac:dyDescent="0.25">
      <c r="A1494" s="7"/>
      <c r="B1494" s="36"/>
    </row>
    <row r="1495" spans="1:2" x14ac:dyDescent="0.25">
      <c r="A1495" s="7"/>
      <c r="B1495" s="36"/>
    </row>
    <row r="1496" spans="1:2" x14ac:dyDescent="0.25">
      <c r="A1496" s="7"/>
      <c r="B1496" s="36"/>
    </row>
    <row r="1497" spans="1:2" x14ac:dyDescent="0.25">
      <c r="A1497" s="7"/>
      <c r="B1497" s="36"/>
    </row>
    <row r="1498" spans="1:2" x14ac:dyDescent="0.25">
      <c r="A1498" s="7"/>
      <c r="B1498" s="36"/>
    </row>
    <row r="1499" spans="1:2" x14ac:dyDescent="0.25">
      <c r="A1499" s="7"/>
      <c r="B1499" s="36"/>
    </row>
    <row r="1500" spans="1:2" x14ac:dyDescent="0.25">
      <c r="A1500" s="7"/>
      <c r="B1500" s="36"/>
    </row>
    <row r="1501" spans="1:2" x14ac:dyDescent="0.25">
      <c r="A1501" s="7"/>
      <c r="B1501" s="36"/>
    </row>
    <row r="1502" spans="1:2" x14ac:dyDescent="0.25">
      <c r="A1502" s="7"/>
      <c r="B1502" s="36"/>
    </row>
    <row r="1503" spans="1:2" x14ac:dyDescent="0.25">
      <c r="A1503" s="7"/>
      <c r="B1503" s="36"/>
    </row>
    <row r="1504" spans="1:2" x14ac:dyDescent="0.25">
      <c r="A1504" s="7"/>
      <c r="B1504" s="36"/>
    </row>
    <row r="1505" spans="1:2" x14ac:dyDescent="0.25">
      <c r="A1505" s="7"/>
      <c r="B1505" s="36"/>
    </row>
    <row r="1506" spans="1:2" x14ac:dyDescent="0.25">
      <c r="A1506" s="7"/>
      <c r="B1506" s="36"/>
    </row>
    <row r="1507" spans="1:2" x14ac:dyDescent="0.25">
      <c r="A1507" s="7"/>
      <c r="B1507" s="36"/>
    </row>
    <row r="1508" spans="1:2" x14ac:dyDescent="0.25">
      <c r="A1508" s="7"/>
      <c r="B1508" s="36"/>
    </row>
    <row r="1509" spans="1:2" x14ac:dyDescent="0.25">
      <c r="A1509" s="7"/>
      <c r="B1509" s="36"/>
    </row>
    <row r="1510" spans="1:2" x14ac:dyDescent="0.25">
      <c r="A1510" s="7"/>
      <c r="B1510" s="36"/>
    </row>
    <row r="1511" spans="1:2" x14ac:dyDescent="0.25">
      <c r="A1511" s="7"/>
      <c r="B1511" s="36"/>
    </row>
    <row r="1512" spans="1:2" x14ac:dyDescent="0.25">
      <c r="A1512" s="7"/>
      <c r="B1512" s="36"/>
    </row>
    <row r="1513" spans="1:2" x14ac:dyDescent="0.25">
      <c r="A1513" s="7"/>
      <c r="B1513" s="36"/>
    </row>
    <row r="1514" spans="1:2" x14ac:dyDescent="0.25">
      <c r="A1514" s="7"/>
      <c r="B1514" s="36"/>
    </row>
    <row r="1515" spans="1:2" x14ac:dyDescent="0.25">
      <c r="A1515" s="7"/>
      <c r="B1515" s="36"/>
    </row>
    <row r="1516" spans="1:2" x14ac:dyDescent="0.25">
      <c r="A1516" s="7"/>
      <c r="B1516" s="36"/>
    </row>
    <row r="1517" spans="1:2" x14ac:dyDescent="0.25">
      <c r="A1517" s="7"/>
      <c r="B1517" s="36"/>
    </row>
    <row r="1518" spans="1:2" x14ac:dyDescent="0.25">
      <c r="A1518" s="7"/>
      <c r="B1518" s="36"/>
    </row>
    <row r="1519" spans="1:2" x14ac:dyDescent="0.25">
      <c r="A1519" s="7"/>
      <c r="B1519" s="36"/>
    </row>
    <row r="1520" spans="1:2" x14ac:dyDescent="0.25">
      <c r="A1520" s="7"/>
      <c r="B1520" s="36"/>
    </row>
    <row r="1521" spans="1:2" x14ac:dyDescent="0.25">
      <c r="A1521" s="7"/>
      <c r="B1521" s="36"/>
    </row>
    <row r="1522" spans="1:2" x14ac:dyDescent="0.25">
      <c r="A1522" s="7"/>
      <c r="B1522" s="36"/>
    </row>
    <row r="1523" spans="1:2" x14ac:dyDescent="0.25">
      <c r="A1523" s="7"/>
      <c r="B1523" s="36"/>
    </row>
    <row r="1524" spans="1:2" x14ac:dyDescent="0.25">
      <c r="A1524" s="7"/>
      <c r="B1524" s="36"/>
    </row>
    <row r="1525" spans="1:2" x14ac:dyDescent="0.25">
      <c r="A1525" s="7"/>
      <c r="B1525" s="36"/>
    </row>
    <row r="1526" spans="1:2" x14ac:dyDescent="0.25">
      <c r="A1526" s="7"/>
      <c r="B1526" s="36"/>
    </row>
    <row r="1527" spans="1:2" x14ac:dyDescent="0.25">
      <c r="A1527" s="7"/>
      <c r="B1527" s="36"/>
    </row>
    <row r="1528" spans="1:2" x14ac:dyDescent="0.25">
      <c r="A1528" s="7"/>
      <c r="B1528" s="36"/>
    </row>
    <row r="1529" spans="1:2" x14ac:dyDescent="0.25">
      <c r="A1529" s="7"/>
      <c r="B1529" s="36"/>
    </row>
    <row r="1530" spans="1:2" x14ac:dyDescent="0.25">
      <c r="A1530" s="7"/>
      <c r="B1530" s="36"/>
    </row>
    <row r="1531" spans="1:2" x14ac:dyDescent="0.25">
      <c r="A1531" s="7"/>
      <c r="B1531" s="36"/>
    </row>
    <row r="1532" spans="1:2" x14ac:dyDescent="0.25">
      <c r="A1532" s="7"/>
      <c r="B1532" s="36"/>
    </row>
    <row r="1533" spans="1:2" x14ac:dyDescent="0.25">
      <c r="A1533" s="7"/>
      <c r="B1533" s="36"/>
    </row>
    <row r="1534" spans="1:2" x14ac:dyDescent="0.25">
      <c r="A1534" s="7"/>
      <c r="B1534" s="36"/>
    </row>
    <row r="1535" spans="1:2" x14ac:dyDescent="0.25">
      <c r="A1535" s="7"/>
      <c r="B1535" s="36"/>
    </row>
    <row r="1536" spans="1:2" x14ac:dyDescent="0.25">
      <c r="A1536" s="7"/>
      <c r="B1536" s="36"/>
    </row>
    <row r="1537" spans="1:2" x14ac:dyDescent="0.25">
      <c r="A1537" s="7"/>
      <c r="B1537" s="36"/>
    </row>
    <row r="1538" spans="1:2" x14ac:dyDescent="0.25">
      <c r="A1538" s="7"/>
      <c r="B1538" s="36"/>
    </row>
    <row r="1539" spans="1:2" x14ac:dyDescent="0.25">
      <c r="A1539" s="7"/>
      <c r="B1539" s="36"/>
    </row>
    <row r="1540" spans="1:2" x14ac:dyDescent="0.25">
      <c r="A1540" s="7"/>
      <c r="B1540" s="36"/>
    </row>
    <row r="1541" spans="1:2" x14ac:dyDescent="0.25">
      <c r="A1541" s="7"/>
      <c r="B1541" s="36"/>
    </row>
    <row r="1542" spans="1:2" x14ac:dyDescent="0.25">
      <c r="A1542" s="7"/>
      <c r="B1542" s="36"/>
    </row>
    <row r="1543" spans="1:2" x14ac:dyDescent="0.25">
      <c r="A1543" s="7"/>
      <c r="B1543" s="36"/>
    </row>
    <row r="1544" spans="1:2" x14ac:dyDescent="0.25">
      <c r="A1544" s="7"/>
      <c r="B1544" s="36"/>
    </row>
    <row r="1545" spans="1:2" x14ac:dyDescent="0.25">
      <c r="A1545" s="7"/>
      <c r="B1545" s="36"/>
    </row>
    <row r="1546" spans="1:2" x14ac:dyDescent="0.25">
      <c r="A1546" s="7"/>
      <c r="B1546" s="36"/>
    </row>
    <row r="1547" spans="1:2" x14ac:dyDescent="0.25">
      <c r="A1547" s="7"/>
      <c r="B1547" s="36"/>
    </row>
    <row r="1548" spans="1:2" x14ac:dyDescent="0.25">
      <c r="A1548" s="7"/>
      <c r="B1548" s="36"/>
    </row>
    <row r="1549" spans="1:2" x14ac:dyDescent="0.25">
      <c r="A1549" s="7"/>
      <c r="B1549" s="36"/>
    </row>
    <row r="1550" spans="1:2" x14ac:dyDescent="0.25">
      <c r="A1550" s="7"/>
      <c r="B1550" s="36"/>
    </row>
    <row r="1551" spans="1:2" x14ac:dyDescent="0.25">
      <c r="A1551" s="7"/>
      <c r="B1551" s="36"/>
    </row>
    <row r="1552" spans="1:2" x14ac:dyDescent="0.25">
      <c r="A1552" s="7"/>
      <c r="B1552" s="36"/>
    </row>
    <row r="1553" spans="1:2" x14ac:dyDescent="0.25">
      <c r="A1553" s="7"/>
      <c r="B1553" s="36"/>
    </row>
    <row r="1554" spans="1:2" x14ac:dyDescent="0.25">
      <c r="A1554" s="7"/>
      <c r="B1554" s="36"/>
    </row>
    <row r="1555" spans="1:2" x14ac:dyDescent="0.25">
      <c r="A1555" s="7"/>
      <c r="B1555" s="36"/>
    </row>
    <row r="1556" spans="1:2" x14ac:dyDescent="0.25">
      <c r="A1556" s="7"/>
      <c r="B1556" s="36"/>
    </row>
    <row r="1557" spans="1:2" x14ac:dyDescent="0.25">
      <c r="A1557" s="7"/>
      <c r="B1557" s="36"/>
    </row>
    <row r="1558" spans="1:2" x14ac:dyDescent="0.25">
      <c r="A1558" s="7"/>
      <c r="B1558" s="36"/>
    </row>
    <row r="1559" spans="1:2" x14ac:dyDescent="0.25">
      <c r="A1559" s="7"/>
      <c r="B1559" s="36"/>
    </row>
    <row r="1560" spans="1:2" x14ac:dyDescent="0.25">
      <c r="A1560" s="7"/>
      <c r="B1560" s="36"/>
    </row>
    <row r="1561" spans="1:2" x14ac:dyDescent="0.25">
      <c r="A1561" s="7"/>
      <c r="B1561" s="36"/>
    </row>
    <row r="1562" spans="1:2" x14ac:dyDescent="0.25">
      <c r="A1562" s="7"/>
      <c r="B1562" s="36"/>
    </row>
    <row r="1563" spans="1:2" x14ac:dyDescent="0.25">
      <c r="A1563" s="7"/>
      <c r="B1563" s="36"/>
    </row>
    <row r="1564" spans="1:2" x14ac:dyDescent="0.25">
      <c r="A1564" s="7"/>
      <c r="B1564" s="36"/>
    </row>
    <row r="1565" spans="1:2" x14ac:dyDescent="0.25">
      <c r="A1565" s="7"/>
      <c r="B1565" s="36"/>
    </row>
    <row r="1566" spans="1:2" x14ac:dyDescent="0.25">
      <c r="A1566" s="7"/>
      <c r="B1566" s="36"/>
    </row>
    <row r="1567" spans="1:2" x14ac:dyDescent="0.25">
      <c r="A1567" s="7"/>
      <c r="B1567" s="36"/>
    </row>
    <row r="1568" spans="1:2" x14ac:dyDescent="0.25">
      <c r="A1568" s="7"/>
      <c r="B1568" s="36"/>
    </row>
    <row r="1569" spans="1:2" x14ac:dyDescent="0.25">
      <c r="A1569" s="7"/>
      <c r="B1569" s="36"/>
    </row>
    <row r="1570" spans="1:2" x14ac:dyDescent="0.25">
      <c r="A1570" s="7"/>
      <c r="B1570" s="36"/>
    </row>
    <row r="1571" spans="1:2" x14ac:dyDescent="0.25">
      <c r="A1571" s="7"/>
      <c r="B1571" s="36"/>
    </row>
    <row r="1572" spans="1:2" x14ac:dyDescent="0.25">
      <c r="A1572" s="7"/>
      <c r="B1572" s="36"/>
    </row>
    <row r="1573" spans="1:2" x14ac:dyDescent="0.25">
      <c r="A1573" s="7"/>
      <c r="B1573" s="36"/>
    </row>
    <row r="1574" spans="1:2" x14ac:dyDescent="0.25">
      <c r="A1574" s="7"/>
      <c r="B1574" s="36"/>
    </row>
    <row r="1575" spans="1:2" x14ac:dyDescent="0.25">
      <c r="A1575" s="7"/>
      <c r="B1575" s="36"/>
    </row>
    <row r="1576" spans="1:2" x14ac:dyDescent="0.25">
      <c r="A1576" s="7"/>
      <c r="B1576" s="36"/>
    </row>
    <row r="1577" spans="1:2" x14ac:dyDescent="0.25">
      <c r="A1577" s="7"/>
      <c r="B1577" s="36"/>
    </row>
    <row r="1578" spans="1:2" x14ac:dyDescent="0.25">
      <c r="A1578" s="7"/>
      <c r="B1578" s="36"/>
    </row>
    <row r="1579" spans="1:2" x14ac:dyDescent="0.25">
      <c r="A1579" s="7"/>
      <c r="B1579" s="36"/>
    </row>
    <row r="1580" spans="1:2" x14ac:dyDescent="0.25">
      <c r="A1580" s="7"/>
      <c r="B1580" s="36"/>
    </row>
    <row r="1581" spans="1:2" x14ac:dyDescent="0.25">
      <c r="A1581" s="7"/>
      <c r="B1581" s="36"/>
    </row>
    <row r="1582" spans="1:2" x14ac:dyDescent="0.25">
      <c r="A1582" s="7"/>
      <c r="B1582" s="36"/>
    </row>
    <row r="1583" spans="1:2" x14ac:dyDescent="0.25">
      <c r="A1583" s="7"/>
      <c r="B1583" s="36"/>
    </row>
    <row r="1584" spans="1:2" x14ac:dyDescent="0.25">
      <c r="A1584" s="7"/>
      <c r="B1584" s="36"/>
    </row>
    <row r="1585" spans="1:2" x14ac:dyDescent="0.25">
      <c r="A1585" s="7"/>
      <c r="B1585" s="36"/>
    </row>
    <row r="1586" spans="1:2" x14ac:dyDescent="0.25">
      <c r="A1586" s="7"/>
      <c r="B1586" s="36"/>
    </row>
    <row r="1587" spans="1:2" x14ac:dyDescent="0.25">
      <c r="A1587" s="7"/>
      <c r="B1587" s="36"/>
    </row>
    <row r="1588" spans="1:2" x14ac:dyDescent="0.25">
      <c r="A1588" s="7"/>
      <c r="B1588" s="36"/>
    </row>
    <row r="1589" spans="1:2" x14ac:dyDescent="0.25">
      <c r="A1589" s="7"/>
      <c r="B1589" s="36"/>
    </row>
    <row r="1590" spans="1:2" x14ac:dyDescent="0.25">
      <c r="A1590" s="7"/>
      <c r="B1590" s="36"/>
    </row>
    <row r="1591" spans="1:2" x14ac:dyDescent="0.25">
      <c r="A1591" s="7"/>
      <c r="B1591" s="36"/>
    </row>
    <row r="1592" spans="1:2" x14ac:dyDescent="0.25">
      <c r="A1592" s="7"/>
      <c r="B1592" s="36"/>
    </row>
    <row r="1593" spans="1:2" x14ac:dyDescent="0.25">
      <c r="A1593" s="7"/>
      <c r="B1593" s="36"/>
    </row>
    <row r="1594" spans="1:2" x14ac:dyDescent="0.25">
      <c r="A1594" s="7"/>
      <c r="B1594" s="36"/>
    </row>
    <row r="1595" spans="1:2" x14ac:dyDescent="0.25">
      <c r="A1595" s="7"/>
      <c r="B1595" s="36"/>
    </row>
    <row r="1596" spans="1:2" x14ac:dyDescent="0.25">
      <c r="A1596" s="7"/>
      <c r="B1596" s="36"/>
    </row>
    <row r="1597" spans="1:2" x14ac:dyDescent="0.25">
      <c r="A1597" s="7"/>
      <c r="B1597" s="36"/>
    </row>
    <row r="1598" spans="1:2" x14ac:dyDescent="0.25">
      <c r="A1598" s="7"/>
      <c r="B1598" s="36"/>
    </row>
    <row r="1599" spans="1:2" x14ac:dyDescent="0.25">
      <c r="A1599" s="7"/>
      <c r="B1599" s="36"/>
    </row>
    <row r="1600" spans="1:2" x14ac:dyDescent="0.25">
      <c r="A1600" s="7"/>
      <c r="B1600" s="36"/>
    </row>
    <row r="1601" spans="1:2" x14ac:dyDescent="0.25">
      <c r="A1601" s="7"/>
      <c r="B1601" s="36"/>
    </row>
    <row r="1602" spans="1:2" x14ac:dyDescent="0.25">
      <c r="A1602" s="7"/>
      <c r="B1602" s="36"/>
    </row>
    <row r="1603" spans="1:2" x14ac:dyDescent="0.25">
      <c r="A1603" s="7"/>
      <c r="B1603" s="36"/>
    </row>
    <row r="1604" spans="1:2" x14ac:dyDescent="0.25">
      <c r="A1604" s="7"/>
      <c r="B1604" s="36"/>
    </row>
    <row r="1605" spans="1:2" x14ac:dyDescent="0.25">
      <c r="A1605" s="7"/>
      <c r="B1605" s="36"/>
    </row>
    <row r="1606" spans="1:2" x14ac:dyDescent="0.25">
      <c r="A1606" s="7"/>
      <c r="B1606" s="36"/>
    </row>
    <row r="1607" spans="1:2" x14ac:dyDescent="0.25">
      <c r="A1607" s="7"/>
      <c r="B1607" s="36"/>
    </row>
    <row r="1608" spans="1:2" x14ac:dyDescent="0.25">
      <c r="A1608" s="7"/>
      <c r="B1608" s="36"/>
    </row>
    <row r="1609" spans="1:2" x14ac:dyDescent="0.25">
      <c r="A1609" s="7"/>
      <c r="B1609" s="36"/>
    </row>
    <row r="1610" spans="1:2" x14ac:dyDescent="0.25">
      <c r="A1610" s="7"/>
      <c r="B1610" s="36"/>
    </row>
    <row r="1611" spans="1:2" x14ac:dyDescent="0.25">
      <c r="A1611" s="7"/>
      <c r="B1611" s="36"/>
    </row>
    <row r="1612" spans="1:2" x14ac:dyDescent="0.25">
      <c r="A1612" s="7"/>
      <c r="B1612" s="36"/>
    </row>
    <row r="1613" spans="1:2" x14ac:dyDescent="0.25">
      <c r="A1613" s="7"/>
      <c r="B1613" s="36"/>
    </row>
    <row r="1614" spans="1:2" x14ac:dyDescent="0.25">
      <c r="A1614" s="7"/>
      <c r="B1614" s="36"/>
    </row>
    <row r="1615" spans="1:2" x14ac:dyDescent="0.25">
      <c r="A1615" s="7"/>
      <c r="B1615" s="36"/>
    </row>
    <row r="1616" spans="1:2" x14ac:dyDescent="0.25">
      <c r="A1616" s="7"/>
      <c r="B1616" s="36"/>
    </row>
    <row r="1617" spans="1:2" x14ac:dyDescent="0.25">
      <c r="A1617" s="7"/>
      <c r="B1617" s="36"/>
    </row>
    <row r="1618" spans="1:2" x14ac:dyDescent="0.25">
      <c r="A1618" s="7"/>
      <c r="B1618" s="36"/>
    </row>
    <row r="1619" spans="1:2" x14ac:dyDescent="0.25">
      <c r="A1619" s="7"/>
      <c r="B1619" s="36"/>
    </row>
    <row r="1620" spans="1:2" x14ac:dyDescent="0.25">
      <c r="A1620" s="7"/>
      <c r="B1620" s="36"/>
    </row>
    <row r="1621" spans="1:2" x14ac:dyDescent="0.25">
      <c r="A1621" s="7"/>
      <c r="B1621" s="36"/>
    </row>
    <row r="1622" spans="1:2" x14ac:dyDescent="0.25">
      <c r="A1622" s="7"/>
      <c r="B1622" s="36"/>
    </row>
    <row r="1623" spans="1:2" x14ac:dyDescent="0.25">
      <c r="A1623" s="7"/>
      <c r="B1623" s="36"/>
    </row>
    <row r="1624" spans="1:2" x14ac:dyDescent="0.25">
      <c r="A1624" s="7"/>
      <c r="B1624" s="36"/>
    </row>
    <row r="1625" spans="1:2" x14ac:dyDescent="0.25">
      <c r="A1625" s="7"/>
      <c r="B1625" s="36"/>
    </row>
    <row r="1626" spans="1:2" x14ac:dyDescent="0.25">
      <c r="A1626" s="7"/>
      <c r="B1626" s="36"/>
    </row>
    <row r="1627" spans="1:2" x14ac:dyDescent="0.25">
      <c r="A1627" s="7"/>
      <c r="B1627" s="36"/>
    </row>
    <row r="1628" spans="1:2" x14ac:dyDescent="0.25">
      <c r="A1628" s="7"/>
      <c r="B1628" s="36"/>
    </row>
    <row r="1629" spans="1:2" x14ac:dyDescent="0.25">
      <c r="A1629" s="7"/>
      <c r="B1629" s="36"/>
    </row>
    <row r="1630" spans="1:2" x14ac:dyDescent="0.25">
      <c r="A1630" s="7"/>
      <c r="B1630" s="36"/>
    </row>
    <row r="1631" spans="1:2" x14ac:dyDescent="0.25">
      <c r="A1631" s="7"/>
      <c r="B1631" s="36"/>
    </row>
    <row r="1632" spans="1:2" x14ac:dyDescent="0.25">
      <c r="A1632" s="7"/>
      <c r="B1632" s="36"/>
    </row>
    <row r="1633" spans="1:2" x14ac:dyDescent="0.25">
      <c r="A1633" s="7"/>
      <c r="B1633" s="36"/>
    </row>
    <row r="1634" spans="1:2" x14ac:dyDescent="0.25">
      <c r="A1634" s="7"/>
      <c r="B1634" s="36"/>
    </row>
    <row r="1635" spans="1:2" x14ac:dyDescent="0.25">
      <c r="A1635" s="7"/>
      <c r="B1635" s="36"/>
    </row>
    <row r="1636" spans="1:2" x14ac:dyDescent="0.25">
      <c r="A1636" s="7"/>
      <c r="B1636" s="36"/>
    </row>
    <row r="1637" spans="1:2" x14ac:dyDescent="0.25">
      <c r="A1637" s="7"/>
      <c r="B1637" s="36"/>
    </row>
    <row r="1638" spans="1:2" x14ac:dyDescent="0.25">
      <c r="A1638" s="7"/>
      <c r="B1638" s="36"/>
    </row>
    <row r="1639" spans="1:2" x14ac:dyDescent="0.25">
      <c r="A1639" s="7"/>
      <c r="B1639" s="36"/>
    </row>
    <row r="1640" spans="1:2" x14ac:dyDescent="0.25">
      <c r="A1640" s="7"/>
      <c r="B1640" s="36"/>
    </row>
    <row r="1641" spans="1:2" x14ac:dyDescent="0.25">
      <c r="A1641" s="7"/>
      <c r="B1641" s="36"/>
    </row>
    <row r="1642" spans="1:2" x14ac:dyDescent="0.25">
      <c r="A1642" s="7"/>
      <c r="B1642" s="36"/>
    </row>
    <row r="1643" spans="1:2" x14ac:dyDescent="0.25">
      <c r="A1643" s="7"/>
      <c r="B1643" s="36"/>
    </row>
    <row r="1644" spans="1:2" x14ac:dyDescent="0.25">
      <c r="A1644" s="7"/>
      <c r="B1644" s="36"/>
    </row>
    <row r="1645" spans="1:2" x14ac:dyDescent="0.25">
      <c r="A1645" s="7"/>
      <c r="B1645" s="36"/>
    </row>
    <row r="1646" spans="1:2" x14ac:dyDescent="0.25">
      <c r="A1646" s="7"/>
      <c r="B1646" s="36"/>
    </row>
    <row r="1647" spans="1:2" x14ac:dyDescent="0.25">
      <c r="A1647" s="7"/>
      <c r="B1647" s="36"/>
    </row>
    <row r="1648" spans="1:2" x14ac:dyDescent="0.25">
      <c r="A1648" s="7"/>
      <c r="B1648" s="36"/>
    </row>
    <row r="1649" spans="1:2" x14ac:dyDescent="0.25">
      <c r="A1649" s="7"/>
      <c r="B1649" s="36"/>
    </row>
    <row r="1650" spans="1:2" x14ac:dyDescent="0.25">
      <c r="A1650" s="7"/>
      <c r="B1650" s="36"/>
    </row>
    <row r="1651" spans="1:2" x14ac:dyDescent="0.25">
      <c r="A1651" s="7"/>
      <c r="B1651" s="36"/>
    </row>
    <row r="1652" spans="1:2" x14ac:dyDescent="0.25">
      <c r="A1652" s="7"/>
      <c r="B1652" s="36"/>
    </row>
    <row r="1653" spans="1:2" x14ac:dyDescent="0.25">
      <c r="A1653" s="7"/>
      <c r="B1653" s="36"/>
    </row>
    <row r="1654" spans="1:2" x14ac:dyDescent="0.25">
      <c r="A1654" s="7"/>
      <c r="B1654" s="36"/>
    </row>
    <row r="1655" spans="1:2" x14ac:dyDescent="0.25">
      <c r="A1655" s="7"/>
      <c r="B1655" s="36"/>
    </row>
    <row r="1656" spans="1:2" x14ac:dyDescent="0.25">
      <c r="A1656" s="7"/>
      <c r="B1656" s="36"/>
    </row>
    <row r="1657" spans="1:2" x14ac:dyDescent="0.25">
      <c r="A1657" s="7"/>
      <c r="B1657" s="36"/>
    </row>
    <row r="1658" spans="1:2" x14ac:dyDescent="0.25">
      <c r="A1658" s="7"/>
      <c r="B1658" s="36"/>
    </row>
    <row r="1659" spans="1:2" x14ac:dyDescent="0.25">
      <c r="A1659" s="7"/>
      <c r="B1659" s="36"/>
    </row>
    <row r="1660" spans="1:2" x14ac:dyDescent="0.25">
      <c r="A1660" s="7"/>
      <c r="B1660" s="36"/>
    </row>
    <row r="1661" spans="1:2" x14ac:dyDescent="0.25">
      <c r="A1661" s="7"/>
      <c r="B1661" s="36"/>
    </row>
    <row r="1662" spans="1:2" x14ac:dyDescent="0.25">
      <c r="A1662" s="7"/>
      <c r="B1662" s="36"/>
    </row>
    <row r="1663" spans="1:2" x14ac:dyDescent="0.25">
      <c r="A1663" s="7"/>
      <c r="B1663" s="36"/>
    </row>
    <row r="1664" spans="1:2" x14ac:dyDescent="0.25">
      <c r="A1664" s="7"/>
      <c r="B1664" s="36"/>
    </row>
    <row r="1665" spans="1:2" x14ac:dyDescent="0.25">
      <c r="A1665" s="7"/>
      <c r="B1665" s="36"/>
    </row>
    <row r="1666" spans="1:2" x14ac:dyDescent="0.25">
      <c r="A1666" s="7"/>
      <c r="B1666" s="36"/>
    </row>
    <row r="1667" spans="1:2" x14ac:dyDescent="0.25">
      <c r="A1667" s="7"/>
      <c r="B1667" s="36"/>
    </row>
    <row r="1668" spans="1:2" x14ac:dyDescent="0.25">
      <c r="A1668" s="7"/>
      <c r="B1668" s="36"/>
    </row>
    <row r="1669" spans="1:2" x14ac:dyDescent="0.25">
      <c r="A1669" s="7"/>
      <c r="B1669" s="36"/>
    </row>
    <row r="1670" spans="1:2" x14ac:dyDescent="0.25">
      <c r="A1670" s="7"/>
      <c r="B1670" s="36"/>
    </row>
    <row r="1671" spans="1:2" x14ac:dyDescent="0.25">
      <c r="A1671" s="7"/>
      <c r="B1671" s="36"/>
    </row>
    <row r="1672" spans="1:2" x14ac:dyDescent="0.25">
      <c r="A1672" s="7"/>
      <c r="B1672" s="36"/>
    </row>
    <row r="1673" spans="1:2" x14ac:dyDescent="0.25">
      <c r="A1673" s="7"/>
      <c r="B1673" s="36"/>
    </row>
    <row r="1674" spans="1:2" x14ac:dyDescent="0.25">
      <c r="A1674" s="7"/>
      <c r="B1674" s="36"/>
    </row>
    <row r="1675" spans="1:2" x14ac:dyDescent="0.25">
      <c r="A1675" s="7"/>
      <c r="B1675" s="36"/>
    </row>
    <row r="1676" spans="1:2" x14ac:dyDescent="0.25">
      <c r="A1676" s="7"/>
      <c r="B1676" s="36"/>
    </row>
    <row r="1677" spans="1:2" x14ac:dyDescent="0.25">
      <c r="A1677" s="7"/>
      <c r="B1677" s="36"/>
    </row>
    <row r="1678" spans="1:2" x14ac:dyDescent="0.25">
      <c r="A1678" s="7"/>
      <c r="B1678" s="36"/>
    </row>
    <row r="1679" spans="1:2" x14ac:dyDescent="0.25">
      <c r="A1679" s="7"/>
      <c r="B1679" s="36"/>
    </row>
    <row r="1680" spans="1:2" x14ac:dyDescent="0.25">
      <c r="A1680" s="7"/>
      <c r="B1680" s="36"/>
    </row>
    <row r="1681" spans="1:2" x14ac:dyDescent="0.25">
      <c r="A1681" s="7"/>
      <c r="B1681" s="36"/>
    </row>
    <row r="1682" spans="1:2" x14ac:dyDescent="0.25">
      <c r="A1682" s="7"/>
      <c r="B1682" s="36"/>
    </row>
    <row r="1683" spans="1:2" x14ac:dyDescent="0.25">
      <c r="A1683" s="7"/>
      <c r="B1683" s="36"/>
    </row>
    <row r="1684" spans="1:2" x14ac:dyDescent="0.25">
      <c r="A1684" s="7"/>
      <c r="B1684" s="36"/>
    </row>
    <row r="1685" spans="1:2" x14ac:dyDescent="0.25">
      <c r="A1685" s="7"/>
      <c r="B1685" s="36"/>
    </row>
    <row r="1686" spans="1:2" x14ac:dyDescent="0.25">
      <c r="A1686" s="7"/>
      <c r="B1686" s="36"/>
    </row>
    <row r="1687" spans="1:2" x14ac:dyDescent="0.25">
      <c r="A1687" s="7"/>
      <c r="B1687" s="36"/>
    </row>
    <row r="1688" spans="1:2" x14ac:dyDescent="0.25">
      <c r="A1688" s="7"/>
      <c r="B1688" s="36"/>
    </row>
    <row r="1689" spans="1:2" x14ac:dyDescent="0.25">
      <c r="A1689" s="7"/>
      <c r="B1689" s="36"/>
    </row>
    <row r="1690" spans="1:2" x14ac:dyDescent="0.25">
      <c r="A1690" s="7"/>
      <c r="B1690" s="36"/>
    </row>
    <row r="1691" spans="1:2" x14ac:dyDescent="0.25">
      <c r="A1691" s="7"/>
      <c r="B1691" s="36"/>
    </row>
    <row r="1692" spans="1:2" x14ac:dyDescent="0.25">
      <c r="A1692" s="7"/>
      <c r="B1692" s="36"/>
    </row>
    <row r="1693" spans="1:2" x14ac:dyDescent="0.25">
      <c r="A1693" s="7"/>
      <c r="B1693" s="36"/>
    </row>
    <row r="1694" spans="1:2" x14ac:dyDescent="0.25">
      <c r="A1694" s="7"/>
      <c r="B1694" s="36"/>
    </row>
    <row r="1695" spans="1:2" x14ac:dyDescent="0.25">
      <c r="A1695" s="7"/>
      <c r="B1695" s="36"/>
    </row>
    <row r="1696" spans="1:2" x14ac:dyDescent="0.25">
      <c r="A1696" s="7"/>
      <c r="B1696" s="36"/>
    </row>
    <row r="1697" spans="1:2" x14ac:dyDescent="0.25">
      <c r="A1697" s="7"/>
      <c r="B1697" s="36"/>
    </row>
    <row r="1698" spans="1:2" x14ac:dyDescent="0.25">
      <c r="A1698" s="7"/>
      <c r="B1698" s="36"/>
    </row>
    <row r="1699" spans="1:2" x14ac:dyDescent="0.25">
      <c r="A1699" s="7"/>
      <c r="B1699" s="36"/>
    </row>
    <row r="1700" spans="1:2" x14ac:dyDescent="0.25">
      <c r="A1700" s="7"/>
      <c r="B1700" s="36"/>
    </row>
    <row r="1701" spans="1:2" x14ac:dyDescent="0.25">
      <c r="A1701" s="7"/>
      <c r="B1701" s="36"/>
    </row>
    <row r="1702" spans="1:2" x14ac:dyDescent="0.25">
      <c r="A1702" s="7"/>
      <c r="B1702" s="36"/>
    </row>
    <row r="1703" spans="1:2" x14ac:dyDescent="0.25">
      <c r="A1703" s="7"/>
      <c r="B1703" s="36"/>
    </row>
    <row r="1704" spans="1:2" x14ac:dyDescent="0.25">
      <c r="A1704" s="7"/>
      <c r="B1704" s="36"/>
    </row>
    <row r="1705" spans="1:2" x14ac:dyDescent="0.25">
      <c r="A1705" s="7"/>
      <c r="B1705" s="36"/>
    </row>
    <row r="1706" spans="1:2" x14ac:dyDescent="0.25">
      <c r="A1706" s="7"/>
      <c r="B1706" s="36"/>
    </row>
    <row r="1707" spans="1:2" x14ac:dyDescent="0.25">
      <c r="A1707" s="7"/>
      <c r="B1707" s="36"/>
    </row>
    <row r="1708" spans="1:2" x14ac:dyDescent="0.25">
      <c r="A1708" s="7"/>
      <c r="B1708" s="36"/>
    </row>
    <row r="1709" spans="1:2" x14ac:dyDescent="0.25">
      <c r="A1709" s="7"/>
      <c r="B1709" s="36"/>
    </row>
    <row r="1710" spans="1:2" x14ac:dyDescent="0.25">
      <c r="A1710" s="7"/>
      <c r="B1710" s="36"/>
    </row>
    <row r="1711" spans="1:2" x14ac:dyDescent="0.25">
      <c r="A1711" s="7"/>
      <c r="B1711" s="36"/>
    </row>
    <row r="1712" spans="1:2" x14ac:dyDescent="0.25">
      <c r="A1712" s="7"/>
      <c r="B1712" s="36"/>
    </row>
    <row r="1713" spans="1:2" x14ac:dyDescent="0.25">
      <c r="A1713" s="7"/>
      <c r="B1713" s="36"/>
    </row>
    <row r="1714" spans="1:2" x14ac:dyDescent="0.25">
      <c r="A1714" s="7"/>
      <c r="B1714" s="36"/>
    </row>
    <row r="1715" spans="1:2" x14ac:dyDescent="0.25">
      <c r="A1715" s="7"/>
      <c r="B1715" s="36"/>
    </row>
    <row r="1716" spans="1:2" x14ac:dyDescent="0.25">
      <c r="A1716" s="7"/>
      <c r="B1716" s="36"/>
    </row>
    <row r="1717" spans="1:2" x14ac:dyDescent="0.25">
      <c r="A1717" s="7"/>
      <c r="B1717" s="36"/>
    </row>
    <row r="1718" spans="1:2" x14ac:dyDescent="0.25">
      <c r="A1718" s="7"/>
      <c r="B1718" s="36"/>
    </row>
    <row r="1719" spans="1:2" x14ac:dyDescent="0.25">
      <c r="A1719" s="7"/>
      <c r="B1719" s="36"/>
    </row>
    <row r="1720" spans="1:2" x14ac:dyDescent="0.25">
      <c r="A1720" s="7"/>
      <c r="B1720" s="36"/>
    </row>
    <row r="1721" spans="1:2" x14ac:dyDescent="0.25">
      <c r="A1721" s="7"/>
      <c r="B1721" s="36"/>
    </row>
    <row r="1722" spans="1:2" x14ac:dyDescent="0.25">
      <c r="A1722" s="7"/>
      <c r="B1722" s="36"/>
    </row>
    <row r="1723" spans="1:2" x14ac:dyDescent="0.25">
      <c r="A1723" s="7"/>
      <c r="B1723" s="36"/>
    </row>
    <row r="1724" spans="1:2" x14ac:dyDescent="0.25">
      <c r="A1724" s="7"/>
      <c r="B1724" s="36"/>
    </row>
    <row r="1725" spans="1:2" x14ac:dyDescent="0.25">
      <c r="A1725" s="7"/>
      <c r="B1725" s="36"/>
    </row>
    <row r="1726" spans="1:2" x14ac:dyDescent="0.25">
      <c r="A1726" s="7"/>
      <c r="B1726" s="36"/>
    </row>
    <row r="1727" spans="1:2" x14ac:dyDescent="0.25">
      <c r="A1727" s="7"/>
      <c r="B1727" s="36"/>
    </row>
    <row r="1728" spans="1:2" x14ac:dyDescent="0.25">
      <c r="A1728" s="7"/>
      <c r="B1728" s="36"/>
    </row>
    <row r="1729" spans="1:2" x14ac:dyDescent="0.25">
      <c r="A1729" s="7"/>
      <c r="B1729" s="36"/>
    </row>
    <row r="1730" spans="1:2" x14ac:dyDescent="0.25">
      <c r="A1730" s="7"/>
      <c r="B1730" s="36"/>
    </row>
    <row r="1731" spans="1:2" x14ac:dyDescent="0.25">
      <c r="A1731" s="7"/>
      <c r="B1731" s="36"/>
    </row>
    <row r="1732" spans="1:2" x14ac:dyDescent="0.25">
      <c r="A1732" s="7"/>
      <c r="B1732" s="36"/>
    </row>
    <row r="1733" spans="1:2" x14ac:dyDescent="0.25">
      <c r="A1733" s="7"/>
      <c r="B1733" s="36"/>
    </row>
    <row r="1734" spans="1:2" x14ac:dyDescent="0.25">
      <c r="A1734" s="7"/>
      <c r="B1734" s="36"/>
    </row>
    <row r="1735" spans="1:2" x14ac:dyDescent="0.25">
      <c r="A1735" s="7"/>
      <c r="B1735" s="36"/>
    </row>
    <row r="1736" spans="1:2" x14ac:dyDescent="0.25">
      <c r="A1736" s="7"/>
      <c r="B1736" s="36"/>
    </row>
    <row r="1737" spans="1:2" x14ac:dyDescent="0.25">
      <c r="A1737" s="7"/>
      <c r="B1737" s="36"/>
    </row>
    <row r="1738" spans="1:2" x14ac:dyDescent="0.25">
      <c r="A1738" s="7"/>
      <c r="B1738" s="36"/>
    </row>
    <row r="1739" spans="1:2" x14ac:dyDescent="0.25">
      <c r="A1739" s="7"/>
      <c r="B1739" s="36"/>
    </row>
    <row r="1740" spans="1:2" x14ac:dyDescent="0.25">
      <c r="A1740" s="7"/>
      <c r="B1740" s="36"/>
    </row>
    <row r="1741" spans="1:2" x14ac:dyDescent="0.25">
      <c r="A1741" s="7"/>
      <c r="B1741" s="36"/>
    </row>
    <row r="1742" spans="1:2" x14ac:dyDescent="0.25">
      <c r="A1742" s="7"/>
      <c r="B1742" s="36"/>
    </row>
    <row r="1743" spans="1:2" x14ac:dyDescent="0.25">
      <c r="A1743" s="7"/>
      <c r="B1743" s="36"/>
    </row>
    <row r="1744" spans="1:2" x14ac:dyDescent="0.25">
      <c r="A1744" s="7"/>
      <c r="B1744" s="36"/>
    </row>
    <row r="1745" spans="1:2" x14ac:dyDescent="0.25">
      <c r="A1745" s="7"/>
      <c r="B1745" s="36"/>
    </row>
    <row r="1746" spans="1:2" x14ac:dyDescent="0.25">
      <c r="A1746" s="7"/>
      <c r="B1746" s="36"/>
    </row>
    <row r="1747" spans="1:2" x14ac:dyDescent="0.25">
      <c r="A1747" s="7"/>
      <c r="B1747" s="36"/>
    </row>
    <row r="1748" spans="1:2" x14ac:dyDescent="0.25">
      <c r="A1748" s="7"/>
      <c r="B1748" s="36"/>
    </row>
    <row r="1749" spans="1:2" x14ac:dyDescent="0.25">
      <c r="A1749" s="7"/>
      <c r="B1749" s="36"/>
    </row>
    <row r="1750" spans="1:2" x14ac:dyDescent="0.25">
      <c r="A1750" s="7"/>
      <c r="B1750" s="36"/>
    </row>
    <row r="1751" spans="1:2" x14ac:dyDescent="0.25">
      <c r="A1751" s="7"/>
      <c r="B1751" s="36"/>
    </row>
    <row r="1752" spans="1:2" x14ac:dyDescent="0.25">
      <c r="A1752" s="7"/>
      <c r="B1752" s="36"/>
    </row>
    <row r="1753" spans="1:2" x14ac:dyDescent="0.25">
      <c r="A1753" s="7"/>
      <c r="B1753" s="36"/>
    </row>
    <row r="1754" spans="1:2" x14ac:dyDescent="0.25">
      <c r="A1754" s="7"/>
      <c r="B1754" s="36"/>
    </row>
    <row r="1755" spans="1:2" x14ac:dyDescent="0.25">
      <c r="A1755" s="7"/>
      <c r="B1755" s="36"/>
    </row>
    <row r="1756" spans="1:2" x14ac:dyDescent="0.25">
      <c r="A1756" s="7"/>
      <c r="B1756" s="36"/>
    </row>
    <row r="1757" spans="1:2" x14ac:dyDescent="0.25">
      <c r="A1757" s="7"/>
      <c r="B1757" s="36"/>
    </row>
    <row r="1758" spans="1:2" x14ac:dyDescent="0.25">
      <c r="A1758" s="7"/>
      <c r="B1758" s="36"/>
    </row>
    <row r="1759" spans="1:2" x14ac:dyDescent="0.25">
      <c r="A1759" s="7"/>
      <c r="B1759" s="36"/>
    </row>
    <row r="1760" spans="1:2" x14ac:dyDescent="0.25">
      <c r="A1760" s="7"/>
      <c r="B1760" s="36"/>
    </row>
    <row r="1761" spans="1:2" x14ac:dyDescent="0.25">
      <c r="A1761" s="7"/>
      <c r="B1761" s="36"/>
    </row>
    <row r="1762" spans="1:2" x14ac:dyDescent="0.25">
      <c r="A1762" s="7"/>
      <c r="B1762" s="36"/>
    </row>
    <row r="1763" spans="1:2" x14ac:dyDescent="0.25">
      <c r="A1763" s="7"/>
      <c r="B1763" s="36"/>
    </row>
    <row r="1764" spans="1:2" x14ac:dyDescent="0.25">
      <c r="A1764" s="7"/>
      <c r="B1764" s="36"/>
    </row>
    <row r="1765" spans="1:2" x14ac:dyDescent="0.25">
      <c r="A1765" s="7"/>
      <c r="B1765" s="36"/>
    </row>
    <row r="1766" spans="1:2" x14ac:dyDescent="0.25">
      <c r="A1766" s="7"/>
      <c r="B1766" s="36"/>
    </row>
    <row r="1767" spans="1:2" x14ac:dyDescent="0.25">
      <c r="A1767" s="7"/>
      <c r="B1767" s="36"/>
    </row>
    <row r="1768" spans="1:2" x14ac:dyDescent="0.25">
      <c r="A1768" s="7"/>
      <c r="B1768" s="36"/>
    </row>
    <row r="1769" spans="1:2" x14ac:dyDescent="0.25">
      <c r="A1769" s="7"/>
      <c r="B1769" s="36"/>
    </row>
    <row r="1770" spans="1:2" x14ac:dyDescent="0.25">
      <c r="A1770" s="7"/>
      <c r="B1770" s="36"/>
    </row>
    <row r="1771" spans="1:2" x14ac:dyDescent="0.25">
      <c r="A1771" s="7"/>
      <c r="B1771" s="36"/>
    </row>
    <row r="1772" spans="1:2" x14ac:dyDescent="0.25">
      <c r="A1772" s="7"/>
      <c r="B1772" s="36"/>
    </row>
    <row r="1773" spans="1:2" x14ac:dyDescent="0.25">
      <c r="A1773" s="7"/>
      <c r="B1773" s="36"/>
    </row>
    <row r="1774" spans="1:2" x14ac:dyDescent="0.25">
      <c r="A1774" s="7"/>
      <c r="B1774" s="36"/>
    </row>
    <row r="1775" spans="1:2" x14ac:dyDescent="0.25">
      <c r="A1775" s="7"/>
      <c r="B1775" s="36"/>
    </row>
    <row r="1776" spans="1:2" x14ac:dyDescent="0.25">
      <c r="A1776" s="7"/>
      <c r="B1776" s="36"/>
    </row>
    <row r="1777" spans="1:2" x14ac:dyDescent="0.25">
      <c r="A1777" s="7"/>
      <c r="B1777" s="36"/>
    </row>
    <row r="1778" spans="1:2" x14ac:dyDescent="0.25">
      <c r="A1778" s="7"/>
      <c r="B1778" s="36"/>
    </row>
    <row r="1779" spans="1:2" x14ac:dyDescent="0.25">
      <c r="A1779" s="7"/>
      <c r="B1779" s="36"/>
    </row>
    <row r="1780" spans="1:2" x14ac:dyDescent="0.25">
      <c r="A1780" s="7"/>
      <c r="B1780" s="36"/>
    </row>
    <row r="1781" spans="1:2" x14ac:dyDescent="0.25">
      <c r="A1781" s="7"/>
      <c r="B1781" s="36"/>
    </row>
    <row r="1782" spans="1:2" x14ac:dyDescent="0.25">
      <c r="A1782" s="7"/>
      <c r="B1782" s="36"/>
    </row>
    <row r="1783" spans="1:2" x14ac:dyDescent="0.25">
      <c r="A1783" s="7"/>
      <c r="B1783" s="36"/>
    </row>
    <row r="1784" spans="1:2" x14ac:dyDescent="0.25">
      <c r="A1784" s="7"/>
      <c r="B1784" s="36"/>
    </row>
    <row r="1785" spans="1:2" x14ac:dyDescent="0.25">
      <c r="A1785" s="7"/>
      <c r="B1785" s="36"/>
    </row>
    <row r="1786" spans="1:2" x14ac:dyDescent="0.25">
      <c r="A1786" s="7"/>
      <c r="B1786" s="36"/>
    </row>
    <row r="1787" spans="1:2" x14ac:dyDescent="0.25">
      <c r="A1787" s="7"/>
      <c r="B1787" s="36"/>
    </row>
    <row r="1788" spans="1:2" x14ac:dyDescent="0.25">
      <c r="A1788" s="7"/>
      <c r="B1788" s="36"/>
    </row>
    <row r="1789" spans="1:2" x14ac:dyDescent="0.25">
      <c r="A1789" s="7"/>
      <c r="B1789" s="36"/>
    </row>
    <row r="1790" spans="1:2" x14ac:dyDescent="0.25">
      <c r="A1790" s="7"/>
      <c r="B1790" s="36"/>
    </row>
    <row r="1791" spans="1:2" x14ac:dyDescent="0.25">
      <c r="A1791" s="7"/>
      <c r="B1791" s="36"/>
    </row>
    <row r="1792" spans="1:2" x14ac:dyDescent="0.25">
      <c r="A1792" s="7"/>
      <c r="B1792" s="36"/>
    </row>
    <row r="1793" spans="1:2" x14ac:dyDescent="0.25">
      <c r="A1793" s="7"/>
      <c r="B1793" s="36"/>
    </row>
    <row r="1794" spans="1:2" x14ac:dyDescent="0.25">
      <c r="A1794" s="7"/>
      <c r="B1794" s="36"/>
    </row>
    <row r="1795" spans="1:2" x14ac:dyDescent="0.25">
      <c r="A1795" s="7"/>
      <c r="B1795" s="36"/>
    </row>
    <row r="1796" spans="1:2" x14ac:dyDescent="0.25">
      <c r="A1796" s="7"/>
      <c r="B1796" s="36"/>
    </row>
    <row r="1797" spans="1:2" x14ac:dyDescent="0.25">
      <c r="A1797" s="7"/>
      <c r="B1797" s="36"/>
    </row>
    <row r="1798" spans="1:2" x14ac:dyDescent="0.25">
      <c r="A1798" s="7"/>
      <c r="B1798" s="36"/>
    </row>
    <row r="1799" spans="1:2" x14ac:dyDescent="0.25">
      <c r="A1799" s="7"/>
      <c r="B1799" s="36"/>
    </row>
    <row r="1800" spans="1:2" x14ac:dyDescent="0.25">
      <c r="A1800" s="7"/>
      <c r="B1800" s="36"/>
    </row>
    <row r="1801" spans="1:2" x14ac:dyDescent="0.25">
      <c r="A1801" s="7"/>
      <c r="B1801" s="36"/>
    </row>
    <row r="1802" spans="1:2" x14ac:dyDescent="0.25">
      <c r="A1802" s="7"/>
      <c r="B1802" s="36"/>
    </row>
    <row r="1803" spans="1:2" x14ac:dyDescent="0.25">
      <c r="A1803" s="7"/>
      <c r="B1803" s="36"/>
    </row>
    <row r="1804" spans="1:2" x14ac:dyDescent="0.25">
      <c r="A1804" s="7"/>
      <c r="B1804" s="36"/>
    </row>
    <row r="1805" spans="1:2" x14ac:dyDescent="0.25">
      <c r="A1805" s="7"/>
      <c r="B1805" s="36"/>
    </row>
    <row r="1806" spans="1:2" x14ac:dyDescent="0.25">
      <c r="A1806" s="7"/>
      <c r="B1806" s="36"/>
    </row>
    <row r="1807" spans="1:2" x14ac:dyDescent="0.25">
      <c r="A1807" s="7"/>
      <c r="B1807" s="36"/>
    </row>
    <row r="1808" spans="1:2" x14ac:dyDescent="0.25">
      <c r="A1808" s="7"/>
      <c r="B1808" s="36"/>
    </row>
    <row r="1809" spans="1:2" x14ac:dyDescent="0.25">
      <c r="A1809" s="7"/>
      <c r="B1809" s="36"/>
    </row>
    <row r="1810" spans="1:2" x14ac:dyDescent="0.25">
      <c r="A1810" s="7"/>
      <c r="B1810" s="36"/>
    </row>
    <row r="1811" spans="1:2" x14ac:dyDescent="0.25">
      <c r="A1811" s="7"/>
      <c r="B1811" s="36"/>
    </row>
    <row r="1812" spans="1:2" x14ac:dyDescent="0.25">
      <c r="A1812" s="7"/>
      <c r="B1812" s="36"/>
    </row>
    <row r="1813" spans="1:2" x14ac:dyDescent="0.25">
      <c r="A1813" s="7"/>
      <c r="B1813" s="36"/>
    </row>
    <row r="1814" spans="1:2" x14ac:dyDescent="0.25">
      <c r="A1814" s="7"/>
      <c r="B1814" s="36"/>
    </row>
    <row r="1815" spans="1:2" x14ac:dyDescent="0.25">
      <c r="A1815" s="7"/>
      <c r="B1815" s="36"/>
    </row>
    <row r="1816" spans="1:2" x14ac:dyDescent="0.25">
      <c r="A1816" s="7"/>
      <c r="B1816" s="36"/>
    </row>
    <row r="1817" spans="1:2" x14ac:dyDescent="0.25">
      <c r="A1817" s="7"/>
      <c r="B1817" s="36"/>
    </row>
    <row r="1818" spans="1:2" x14ac:dyDescent="0.25">
      <c r="A1818" s="7"/>
      <c r="B1818" s="36"/>
    </row>
    <row r="1819" spans="1:2" x14ac:dyDescent="0.25">
      <c r="A1819" s="7"/>
      <c r="B1819" s="36"/>
    </row>
    <row r="1820" spans="1:2" x14ac:dyDescent="0.25">
      <c r="A1820" s="7"/>
      <c r="B1820" s="36"/>
    </row>
    <row r="1821" spans="1:2" x14ac:dyDescent="0.25">
      <c r="A1821" s="7"/>
      <c r="B1821" s="36"/>
    </row>
    <row r="1822" spans="1:2" x14ac:dyDescent="0.25">
      <c r="A1822" s="7"/>
      <c r="B1822" s="36"/>
    </row>
    <row r="1823" spans="1:2" x14ac:dyDescent="0.25">
      <c r="A1823" s="7"/>
      <c r="B1823" s="36"/>
    </row>
    <row r="1824" spans="1:2" x14ac:dyDescent="0.25">
      <c r="A1824" s="7"/>
      <c r="B1824" s="36"/>
    </row>
    <row r="1825" spans="1:2" x14ac:dyDescent="0.25">
      <c r="A1825" s="7"/>
      <c r="B1825" s="36"/>
    </row>
    <row r="1826" spans="1:2" x14ac:dyDescent="0.25">
      <c r="A1826" s="7"/>
      <c r="B1826" s="36"/>
    </row>
    <row r="1827" spans="1:2" x14ac:dyDescent="0.25">
      <c r="A1827" s="7"/>
      <c r="B1827" s="36"/>
    </row>
    <row r="1828" spans="1:2" x14ac:dyDescent="0.25">
      <c r="A1828" s="7"/>
      <c r="B1828" s="36"/>
    </row>
    <row r="1829" spans="1:2" x14ac:dyDescent="0.25">
      <c r="A1829" s="7"/>
      <c r="B1829" s="36"/>
    </row>
    <row r="1830" spans="1:2" x14ac:dyDescent="0.25">
      <c r="A1830" s="7"/>
      <c r="B1830" s="36"/>
    </row>
    <row r="1831" spans="1:2" x14ac:dyDescent="0.25">
      <c r="A1831" s="7"/>
      <c r="B1831" s="36"/>
    </row>
    <row r="1832" spans="1:2" x14ac:dyDescent="0.25">
      <c r="A1832" s="7"/>
      <c r="B1832" s="36"/>
    </row>
    <row r="1833" spans="1:2" x14ac:dyDescent="0.25">
      <c r="A1833" s="7"/>
      <c r="B1833" s="36"/>
    </row>
    <row r="1834" spans="1:2" x14ac:dyDescent="0.25">
      <c r="A1834" s="7"/>
      <c r="B1834" s="36"/>
    </row>
    <row r="1835" spans="1:2" x14ac:dyDescent="0.25">
      <c r="A1835" s="7"/>
      <c r="B1835" s="36"/>
    </row>
    <row r="1836" spans="1:2" x14ac:dyDescent="0.25">
      <c r="A1836" s="7"/>
      <c r="B1836" s="36"/>
    </row>
    <row r="1837" spans="1:2" x14ac:dyDescent="0.25">
      <c r="A1837" s="7"/>
      <c r="B1837" s="36"/>
    </row>
    <row r="1838" spans="1:2" x14ac:dyDescent="0.25">
      <c r="A1838" s="7"/>
      <c r="B1838" s="36"/>
    </row>
    <row r="1839" spans="1:2" x14ac:dyDescent="0.25">
      <c r="A1839" s="7"/>
      <c r="B1839" s="36"/>
    </row>
    <row r="1840" spans="1:2" x14ac:dyDescent="0.25">
      <c r="A1840" s="7"/>
      <c r="B1840" s="36"/>
    </row>
    <row r="1841" spans="1:2" x14ac:dyDescent="0.25">
      <c r="A1841" s="7"/>
      <c r="B1841" s="36"/>
    </row>
    <row r="1842" spans="1:2" x14ac:dyDescent="0.25">
      <c r="A1842" s="7"/>
      <c r="B1842" s="36"/>
    </row>
    <row r="1843" spans="1:2" x14ac:dyDescent="0.25">
      <c r="A1843" s="7"/>
      <c r="B1843" s="36"/>
    </row>
    <row r="1844" spans="1:2" x14ac:dyDescent="0.25">
      <c r="A1844" s="7"/>
      <c r="B1844" s="36"/>
    </row>
    <row r="1845" spans="1:2" x14ac:dyDescent="0.25">
      <c r="A1845" s="7"/>
      <c r="B1845" s="36"/>
    </row>
    <row r="1846" spans="1:2" x14ac:dyDescent="0.25">
      <c r="A1846" s="7"/>
      <c r="B1846" s="36"/>
    </row>
    <row r="1847" spans="1:2" x14ac:dyDescent="0.25">
      <c r="A1847" s="7"/>
      <c r="B1847" s="36"/>
    </row>
    <row r="1848" spans="1:2" x14ac:dyDescent="0.25">
      <c r="A1848" s="7"/>
      <c r="B1848" s="36"/>
    </row>
    <row r="1849" spans="1:2" x14ac:dyDescent="0.25">
      <c r="A1849" s="7"/>
      <c r="B1849" s="36"/>
    </row>
    <row r="1850" spans="1:2" x14ac:dyDescent="0.25">
      <c r="A1850" s="7"/>
      <c r="B1850" s="36"/>
    </row>
    <row r="1851" spans="1:2" x14ac:dyDescent="0.25">
      <c r="A1851" s="7"/>
      <c r="B1851" s="36"/>
    </row>
    <row r="1852" spans="1:2" x14ac:dyDescent="0.25">
      <c r="A1852" s="7"/>
      <c r="B1852" s="36"/>
    </row>
    <row r="1853" spans="1:2" x14ac:dyDescent="0.25">
      <c r="A1853" s="7"/>
      <c r="B1853" s="36"/>
    </row>
    <row r="1854" spans="1:2" x14ac:dyDescent="0.25">
      <c r="A1854" s="7"/>
      <c r="B1854" s="36"/>
    </row>
    <row r="1855" spans="1:2" x14ac:dyDescent="0.25">
      <c r="A1855" s="7"/>
      <c r="B1855" s="36"/>
    </row>
    <row r="1856" spans="1:2" x14ac:dyDescent="0.25">
      <c r="A1856" s="7"/>
      <c r="B1856" s="36"/>
    </row>
    <row r="1857" spans="1:2" x14ac:dyDescent="0.25">
      <c r="A1857" s="7"/>
      <c r="B1857" s="36"/>
    </row>
    <row r="1858" spans="1:2" x14ac:dyDescent="0.25">
      <c r="A1858" s="7"/>
      <c r="B1858" s="36"/>
    </row>
    <row r="1859" spans="1:2" x14ac:dyDescent="0.25">
      <c r="A1859" s="7"/>
      <c r="B1859" s="36"/>
    </row>
    <row r="1860" spans="1:2" x14ac:dyDescent="0.25">
      <c r="A1860" s="7"/>
      <c r="B1860" s="36"/>
    </row>
    <row r="1861" spans="1:2" x14ac:dyDescent="0.25">
      <c r="A1861" s="7"/>
      <c r="B1861" s="36"/>
    </row>
    <row r="1862" spans="1:2" x14ac:dyDescent="0.25">
      <c r="A1862" s="7"/>
      <c r="B1862" s="36"/>
    </row>
    <row r="1863" spans="1:2" x14ac:dyDescent="0.25">
      <c r="A1863" s="7"/>
      <c r="B1863" s="36"/>
    </row>
    <row r="1864" spans="1:2" x14ac:dyDescent="0.25">
      <c r="A1864" s="7"/>
      <c r="B1864" s="36"/>
    </row>
    <row r="1865" spans="1:2" x14ac:dyDescent="0.25">
      <c r="A1865" s="7"/>
      <c r="B1865" s="36"/>
    </row>
    <row r="1866" spans="1:2" x14ac:dyDescent="0.25">
      <c r="A1866" s="7"/>
      <c r="B1866" s="36"/>
    </row>
    <row r="1867" spans="1:2" x14ac:dyDescent="0.25">
      <c r="A1867" s="7"/>
      <c r="B1867" s="36"/>
    </row>
    <row r="1868" spans="1:2" x14ac:dyDescent="0.25">
      <c r="A1868" s="7"/>
      <c r="B1868" s="36"/>
    </row>
    <row r="1869" spans="1:2" x14ac:dyDescent="0.25">
      <c r="A1869" s="7"/>
      <c r="B1869" s="36"/>
    </row>
    <row r="1870" spans="1:2" x14ac:dyDescent="0.25">
      <c r="A1870" s="7"/>
      <c r="B1870" s="36"/>
    </row>
    <row r="1871" spans="1:2" x14ac:dyDescent="0.25">
      <c r="A1871" s="7"/>
      <c r="B1871" s="36"/>
    </row>
    <row r="1872" spans="1:2" x14ac:dyDescent="0.25">
      <c r="A1872" s="7"/>
      <c r="B1872" s="36"/>
    </row>
    <row r="1873" spans="1:2" x14ac:dyDescent="0.25">
      <c r="A1873" s="7"/>
      <c r="B1873" s="36"/>
    </row>
    <row r="1874" spans="1:2" x14ac:dyDescent="0.25">
      <c r="A1874" s="7"/>
      <c r="B1874" s="36"/>
    </row>
    <row r="1875" spans="1:2" x14ac:dyDescent="0.25">
      <c r="A1875" s="7"/>
      <c r="B1875" s="36"/>
    </row>
    <row r="1876" spans="1:2" x14ac:dyDescent="0.25">
      <c r="A1876" s="7"/>
      <c r="B1876" s="36"/>
    </row>
    <row r="1877" spans="1:2" x14ac:dyDescent="0.25">
      <c r="A1877" s="7"/>
      <c r="B1877" s="36"/>
    </row>
    <row r="1878" spans="1:2" x14ac:dyDescent="0.25">
      <c r="A1878" s="7"/>
      <c r="B1878" s="36"/>
    </row>
    <row r="1879" spans="1:2" x14ac:dyDescent="0.25">
      <c r="A1879" s="7"/>
      <c r="B1879" s="36"/>
    </row>
    <row r="1880" spans="1:2" x14ac:dyDescent="0.25">
      <c r="A1880" s="7"/>
      <c r="B1880" s="36"/>
    </row>
    <row r="1881" spans="1:2" x14ac:dyDescent="0.25">
      <c r="A1881" s="7"/>
      <c r="B1881" s="36"/>
    </row>
    <row r="1882" spans="1:2" x14ac:dyDescent="0.25">
      <c r="A1882" s="7"/>
      <c r="B1882" s="36"/>
    </row>
    <row r="1883" spans="1:2" x14ac:dyDescent="0.25">
      <c r="A1883" s="7"/>
      <c r="B1883" s="36"/>
    </row>
    <row r="1884" spans="1:2" x14ac:dyDescent="0.25">
      <c r="A1884" s="7"/>
      <c r="B1884" s="36"/>
    </row>
    <row r="1885" spans="1:2" x14ac:dyDescent="0.25">
      <c r="A1885" s="7"/>
      <c r="B1885" s="36"/>
    </row>
    <row r="1886" spans="1:2" x14ac:dyDescent="0.25">
      <c r="A1886" s="7"/>
      <c r="B1886" s="36"/>
    </row>
    <row r="1887" spans="1:2" x14ac:dyDescent="0.25">
      <c r="A1887" s="7"/>
      <c r="B1887" s="36"/>
    </row>
    <row r="1888" spans="1:2" x14ac:dyDescent="0.25">
      <c r="A1888" s="7"/>
      <c r="B1888" s="36"/>
    </row>
    <row r="1889" spans="1:2" x14ac:dyDescent="0.25">
      <c r="A1889" s="7"/>
      <c r="B1889" s="36"/>
    </row>
    <row r="1890" spans="1:2" x14ac:dyDescent="0.25">
      <c r="A1890" s="7"/>
      <c r="B1890" s="36"/>
    </row>
    <row r="1891" spans="1:2" x14ac:dyDescent="0.25">
      <c r="A1891" s="7"/>
      <c r="B1891" s="36"/>
    </row>
    <row r="1892" spans="1:2" x14ac:dyDescent="0.25">
      <c r="A1892" s="7"/>
      <c r="B1892" s="36"/>
    </row>
    <row r="1893" spans="1:2" x14ac:dyDescent="0.25">
      <c r="A1893" s="7"/>
      <c r="B1893" s="36"/>
    </row>
    <row r="1894" spans="1:2" x14ac:dyDescent="0.25">
      <c r="A1894" s="7"/>
      <c r="B1894" s="36"/>
    </row>
    <row r="1895" spans="1:2" x14ac:dyDescent="0.25">
      <c r="A1895" s="7"/>
      <c r="B1895" s="36"/>
    </row>
    <row r="1896" spans="1:2" x14ac:dyDescent="0.25">
      <c r="A1896" s="7"/>
      <c r="B1896" s="36"/>
    </row>
    <row r="1897" spans="1:2" x14ac:dyDescent="0.25">
      <c r="A1897" s="7"/>
      <c r="B1897" s="36"/>
    </row>
    <row r="1898" spans="1:2" x14ac:dyDescent="0.25">
      <c r="A1898" s="7"/>
      <c r="B1898" s="36"/>
    </row>
    <row r="1899" spans="1:2" x14ac:dyDescent="0.25">
      <c r="A1899" s="7"/>
      <c r="B1899" s="36"/>
    </row>
    <row r="1900" spans="1:2" x14ac:dyDescent="0.25">
      <c r="A1900" s="7"/>
      <c r="B1900" s="36"/>
    </row>
    <row r="1901" spans="1:2" x14ac:dyDescent="0.25">
      <c r="A1901" s="7"/>
      <c r="B1901" s="36"/>
    </row>
    <row r="1902" spans="1:2" x14ac:dyDescent="0.25">
      <c r="A1902" s="7"/>
      <c r="B1902" s="36"/>
    </row>
    <row r="1903" spans="1:2" x14ac:dyDescent="0.25">
      <c r="A1903" s="7"/>
      <c r="B1903" s="36"/>
    </row>
    <row r="1904" spans="1:2" x14ac:dyDescent="0.25">
      <c r="A1904" s="7"/>
      <c r="B1904" s="36"/>
    </row>
    <row r="1905" spans="1:2" x14ac:dyDescent="0.25">
      <c r="A1905" s="7"/>
      <c r="B1905" s="36"/>
    </row>
    <row r="1906" spans="1:2" x14ac:dyDescent="0.25">
      <c r="A1906" s="7"/>
      <c r="B1906" s="36"/>
    </row>
    <row r="1907" spans="1:2" x14ac:dyDescent="0.25">
      <c r="A1907" s="7"/>
      <c r="B1907" s="36"/>
    </row>
    <row r="1908" spans="1:2" x14ac:dyDescent="0.25">
      <c r="A1908" s="7"/>
      <c r="B1908" s="36"/>
    </row>
    <row r="1909" spans="1:2" x14ac:dyDescent="0.25">
      <c r="A1909" s="7"/>
      <c r="B1909" s="36"/>
    </row>
    <row r="1910" spans="1:2" x14ac:dyDescent="0.25">
      <c r="A1910" s="7"/>
      <c r="B1910" s="36"/>
    </row>
    <row r="1911" spans="1:2" x14ac:dyDescent="0.25">
      <c r="A1911" s="7"/>
      <c r="B1911" s="36"/>
    </row>
    <row r="1912" spans="1:2" x14ac:dyDescent="0.25">
      <c r="A1912" s="7"/>
      <c r="B1912" s="36"/>
    </row>
    <row r="1913" spans="1:2" x14ac:dyDescent="0.25">
      <c r="A1913" s="7"/>
      <c r="B1913" s="36"/>
    </row>
    <row r="1914" spans="1:2" x14ac:dyDescent="0.25">
      <c r="A1914" s="7"/>
      <c r="B1914" s="36"/>
    </row>
    <row r="1915" spans="1:2" x14ac:dyDescent="0.25">
      <c r="A1915" s="7"/>
      <c r="B1915" s="36"/>
    </row>
    <row r="1916" spans="1:2" x14ac:dyDescent="0.25">
      <c r="A1916" s="7"/>
      <c r="B1916" s="36"/>
    </row>
    <row r="1917" spans="1:2" x14ac:dyDescent="0.25">
      <c r="A1917" s="7"/>
      <c r="B1917" s="36"/>
    </row>
    <row r="1918" spans="1:2" x14ac:dyDescent="0.25">
      <c r="A1918" s="7"/>
      <c r="B1918" s="36"/>
    </row>
    <row r="1919" spans="1:2" x14ac:dyDescent="0.25">
      <c r="A1919" s="7"/>
      <c r="B1919" s="36"/>
    </row>
    <row r="1920" spans="1:2" x14ac:dyDescent="0.25">
      <c r="A1920" s="7"/>
      <c r="B1920" s="36"/>
    </row>
    <row r="1921" spans="1:2" x14ac:dyDescent="0.25">
      <c r="A1921" s="7"/>
      <c r="B1921" s="36"/>
    </row>
    <row r="1922" spans="1:2" x14ac:dyDescent="0.25">
      <c r="A1922" s="7"/>
      <c r="B1922" s="36"/>
    </row>
    <row r="1923" spans="1:2" x14ac:dyDescent="0.25">
      <c r="A1923" s="7"/>
      <c r="B1923" s="36"/>
    </row>
    <row r="1924" spans="1:2" x14ac:dyDescent="0.25">
      <c r="A1924" s="7"/>
      <c r="B1924" s="36"/>
    </row>
    <row r="1925" spans="1:2" x14ac:dyDescent="0.25">
      <c r="A1925" s="7"/>
      <c r="B1925" s="36"/>
    </row>
    <row r="1926" spans="1:2" x14ac:dyDescent="0.25">
      <c r="A1926" s="7"/>
      <c r="B1926" s="36"/>
    </row>
    <row r="1927" spans="1:2" x14ac:dyDescent="0.25">
      <c r="A1927" s="7"/>
      <c r="B1927" s="36"/>
    </row>
    <row r="1928" spans="1:2" x14ac:dyDescent="0.25">
      <c r="A1928" s="7"/>
      <c r="B1928" s="36"/>
    </row>
    <row r="1929" spans="1:2" x14ac:dyDescent="0.25">
      <c r="A1929" s="7"/>
      <c r="B1929" s="36"/>
    </row>
    <row r="1930" spans="1:2" x14ac:dyDescent="0.25">
      <c r="A1930" s="7"/>
      <c r="B1930" s="36"/>
    </row>
    <row r="1931" spans="1:2" x14ac:dyDescent="0.25">
      <c r="A1931" s="7"/>
      <c r="B1931" s="36"/>
    </row>
    <row r="1932" spans="1:2" x14ac:dyDescent="0.25">
      <c r="A1932" s="7"/>
      <c r="B1932" s="36"/>
    </row>
    <row r="1933" spans="1:2" x14ac:dyDescent="0.25">
      <c r="A1933" s="7"/>
      <c r="B1933" s="36"/>
    </row>
    <row r="1934" spans="1:2" x14ac:dyDescent="0.25">
      <c r="A1934" s="7"/>
      <c r="B1934" s="36"/>
    </row>
    <row r="1935" spans="1:2" x14ac:dyDescent="0.25">
      <c r="A1935" s="7"/>
      <c r="B1935" s="36"/>
    </row>
    <row r="1936" spans="1:2" x14ac:dyDescent="0.25">
      <c r="A1936" s="7"/>
      <c r="B1936" s="36"/>
    </row>
    <row r="1937" spans="1:2" x14ac:dyDescent="0.25">
      <c r="A1937" s="7"/>
      <c r="B1937" s="36"/>
    </row>
    <row r="1938" spans="1:2" x14ac:dyDescent="0.25">
      <c r="A1938" s="7"/>
      <c r="B1938" s="36"/>
    </row>
    <row r="1939" spans="1:2" x14ac:dyDescent="0.25">
      <c r="A1939" s="7"/>
      <c r="B1939" s="36"/>
    </row>
    <row r="1940" spans="1:2" x14ac:dyDescent="0.25">
      <c r="A1940" s="7"/>
      <c r="B1940" s="36"/>
    </row>
    <row r="1941" spans="1:2" x14ac:dyDescent="0.25">
      <c r="A1941" s="7"/>
      <c r="B1941" s="36"/>
    </row>
    <row r="1942" spans="1:2" x14ac:dyDescent="0.25">
      <c r="A1942" s="7"/>
      <c r="B1942" s="36"/>
    </row>
    <row r="1943" spans="1:2" x14ac:dyDescent="0.25">
      <c r="A1943" s="7"/>
      <c r="B1943" s="36"/>
    </row>
    <row r="1944" spans="1:2" x14ac:dyDescent="0.25">
      <c r="A1944" s="7"/>
      <c r="B1944" s="36"/>
    </row>
    <row r="1945" spans="1:2" x14ac:dyDescent="0.25">
      <c r="A1945" s="7"/>
      <c r="B1945" s="36"/>
    </row>
    <row r="1946" spans="1:2" x14ac:dyDescent="0.25">
      <c r="A1946" s="7"/>
      <c r="B1946" s="36"/>
    </row>
    <row r="1947" spans="1:2" x14ac:dyDescent="0.25">
      <c r="A1947" s="7"/>
      <c r="B1947" s="36"/>
    </row>
    <row r="1948" spans="1:2" x14ac:dyDescent="0.25">
      <c r="A1948" s="7"/>
      <c r="B1948" s="36"/>
    </row>
    <row r="1949" spans="1:2" x14ac:dyDescent="0.25">
      <c r="A1949" s="7"/>
      <c r="B1949" s="36"/>
    </row>
    <row r="1950" spans="1:2" x14ac:dyDescent="0.25">
      <c r="A1950" s="7"/>
      <c r="B1950" s="36"/>
    </row>
    <row r="1951" spans="1:2" x14ac:dyDescent="0.25">
      <c r="A1951" s="7"/>
      <c r="B1951" s="36"/>
    </row>
    <row r="1952" spans="1:2" x14ac:dyDescent="0.25">
      <c r="A1952" s="7"/>
      <c r="B1952" s="36"/>
    </row>
    <row r="1953" spans="1:2" x14ac:dyDescent="0.25">
      <c r="A1953" s="7"/>
      <c r="B1953" s="36"/>
    </row>
    <row r="1954" spans="1:2" x14ac:dyDescent="0.25">
      <c r="A1954" s="7"/>
      <c r="B1954" s="36"/>
    </row>
    <row r="1955" spans="1:2" x14ac:dyDescent="0.25">
      <c r="A1955" s="7"/>
      <c r="B1955" s="36"/>
    </row>
    <row r="1956" spans="1:2" x14ac:dyDescent="0.25">
      <c r="A1956" s="7"/>
      <c r="B1956" s="36"/>
    </row>
    <row r="1957" spans="1:2" x14ac:dyDescent="0.25">
      <c r="A1957" s="7"/>
      <c r="B1957" s="36"/>
    </row>
    <row r="1958" spans="1:2" x14ac:dyDescent="0.25">
      <c r="A1958" s="7"/>
      <c r="B1958" s="36"/>
    </row>
    <row r="1959" spans="1:2" x14ac:dyDescent="0.25">
      <c r="A1959" s="7"/>
      <c r="B1959" s="36"/>
    </row>
    <row r="1960" spans="1:2" x14ac:dyDescent="0.25">
      <c r="A1960" s="7"/>
      <c r="B1960" s="36"/>
    </row>
    <row r="1961" spans="1:2" x14ac:dyDescent="0.25">
      <c r="A1961" s="7"/>
      <c r="B1961" s="36"/>
    </row>
    <row r="1962" spans="1:2" x14ac:dyDescent="0.25">
      <c r="A1962" s="7"/>
      <c r="B1962" s="36"/>
    </row>
    <row r="1963" spans="1:2" x14ac:dyDescent="0.25">
      <c r="A1963" s="7"/>
      <c r="B1963" s="36"/>
    </row>
    <row r="1964" spans="1:2" x14ac:dyDescent="0.25">
      <c r="A1964" s="7"/>
      <c r="B1964" s="36"/>
    </row>
    <row r="1965" spans="1:2" x14ac:dyDescent="0.25">
      <c r="A1965" s="7"/>
      <c r="B1965" s="36"/>
    </row>
    <row r="1966" spans="1:2" x14ac:dyDescent="0.25">
      <c r="A1966" s="7"/>
      <c r="B1966" s="36"/>
    </row>
    <row r="1967" spans="1:2" x14ac:dyDescent="0.25">
      <c r="A1967" s="7"/>
      <c r="B1967" s="36"/>
    </row>
    <row r="1968" spans="1:2" x14ac:dyDescent="0.25">
      <c r="A1968" s="7"/>
      <c r="B1968" s="36"/>
    </row>
    <row r="1969" spans="1:2" x14ac:dyDescent="0.25">
      <c r="A1969" s="7"/>
      <c r="B1969" s="36"/>
    </row>
    <row r="1970" spans="1:2" x14ac:dyDescent="0.25">
      <c r="A1970" s="7"/>
      <c r="B1970" s="36"/>
    </row>
    <row r="1971" spans="1:2" x14ac:dyDescent="0.25">
      <c r="A1971" s="7"/>
      <c r="B1971" s="36"/>
    </row>
    <row r="1972" spans="1:2" x14ac:dyDescent="0.25">
      <c r="A1972" s="7"/>
      <c r="B1972" s="36"/>
    </row>
    <row r="1973" spans="1:2" x14ac:dyDescent="0.25">
      <c r="A1973" s="7"/>
      <c r="B1973" s="36"/>
    </row>
    <row r="1974" spans="1:2" x14ac:dyDescent="0.25">
      <c r="A1974" s="7"/>
      <c r="B1974" s="36"/>
    </row>
    <row r="1975" spans="1:2" x14ac:dyDescent="0.25">
      <c r="A1975" s="7"/>
      <c r="B1975" s="36"/>
    </row>
    <row r="1976" spans="1:2" x14ac:dyDescent="0.25">
      <c r="A1976" s="7"/>
      <c r="B1976" s="36"/>
    </row>
    <row r="1977" spans="1:2" x14ac:dyDescent="0.25">
      <c r="A1977" s="7"/>
      <c r="B1977" s="36"/>
    </row>
    <row r="1978" spans="1:2" x14ac:dyDescent="0.25">
      <c r="A1978" s="7"/>
      <c r="B1978" s="36"/>
    </row>
    <row r="1979" spans="1:2" x14ac:dyDescent="0.25">
      <c r="A1979" s="7"/>
      <c r="B1979" s="36"/>
    </row>
    <row r="1980" spans="1:2" x14ac:dyDescent="0.25">
      <c r="A1980" s="7"/>
      <c r="B1980" s="36"/>
    </row>
    <row r="1981" spans="1:2" x14ac:dyDescent="0.25">
      <c r="A1981" s="7"/>
      <c r="B1981" s="36"/>
    </row>
    <row r="1982" spans="1:2" x14ac:dyDescent="0.25">
      <c r="A1982" s="7"/>
      <c r="B1982" s="36"/>
    </row>
    <row r="1983" spans="1:2" x14ac:dyDescent="0.25">
      <c r="A1983" s="7"/>
      <c r="B1983" s="36"/>
    </row>
    <row r="1984" spans="1:2" x14ac:dyDescent="0.25">
      <c r="A1984" s="7"/>
      <c r="B1984" s="36"/>
    </row>
    <row r="1985" spans="1:2" x14ac:dyDescent="0.25">
      <c r="A1985" s="7"/>
      <c r="B1985" s="36"/>
    </row>
    <row r="1986" spans="1:2" x14ac:dyDescent="0.25">
      <c r="A1986" s="7"/>
      <c r="B1986" s="36"/>
    </row>
    <row r="1987" spans="1:2" x14ac:dyDescent="0.25">
      <c r="A1987" s="7"/>
      <c r="B1987" s="36"/>
    </row>
    <row r="1988" spans="1:2" x14ac:dyDescent="0.25">
      <c r="A1988" s="7"/>
      <c r="B1988" s="36"/>
    </row>
    <row r="1989" spans="1:2" x14ac:dyDescent="0.25">
      <c r="A1989" s="7"/>
      <c r="B1989" s="36"/>
    </row>
    <row r="1990" spans="1:2" x14ac:dyDescent="0.25">
      <c r="A1990" s="7"/>
      <c r="B1990" s="36"/>
    </row>
    <row r="1991" spans="1:2" x14ac:dyDescent="0.25">
      <c r="A1991" s="7"/>
      <c r="B1991" s="36"/>
    </row>
    <row r="1992" spans="1:2" x14ac:dyDescent="0.25">
      <c r="A1992" s="7"/>
      <c r="B1992" s="36"/>
    </row>
    <row r="1993" spans="1:2" x14ac:dyDescent="0.25">
      <c r="A1993" s="7"/>
      <c r="B1993" s="36"/>
    </row>
    <row r="1994" spans="1:2" x14ac:dyDescent="0.25">
      <c r="A1994" s="7"/>
      <c r="B1994" s="36"/>
    </row>
    <row r="1995" spans="1:2" x14ac:dyDescent="0.25">
      <c r="A1995" s="7"/>
      <c r="B1995" s="36"/>
    </row>
    <row r="1996" spans="1:2" x14ac:dyDescent="0.25">
      <c r="A1996" s="7"/>
      <c r="B1996" s="36"/>
    </row>
    <row r="1997" spans="1:2" x14ac:dyDescent="0.25">
      <c r="A1997" s="7"/>
      <c r="B1997" s="36"/>
    </row>
    <row r="1998" spans="1:2" x14ac:dyDescent="0.25">
      <c r="A1998" s="7"/>
      <c r="B1998" s="36"/>
    </row>
    <row r="1999" spans="1:2" x14ac:dyDescent="0.25">
      <c r="A1999" s="7"/>
      <c r="B1999" s="36"/>
    </row>
    <row r="2000" spans="1:2" x14ac:dyDescent="0.25">
      <c r="A2000" s="7"/>
      <c r="B2000" s="36"/>
    </row>
    <row r="2001" spans="1:2" x14ac:dyDescent="0.25">
      <c r="A2001" s="7"/>
      <c r="B2001" s="36"/>
    </row>
    <row r="2002" spans="1:2" x14ac:dyDescent="0.25">
      <c r="A2002" s="7"/>
      <c r="B2002" s="36"/>
    </row>
    <row r="2003" spans="1:2" x14ac:dyDescent="0.25">
      <c r="A2003" s="7"/>
      <c r="B2003" s="36"/>
    </row>
    <row r="2004" spans="1:2" x14ac:dyDescent="0.25">
      <c r="A2004" s="7"/>
      <c r="B2004" s="36"/>
    </row>
    <row r="2005" spans="1:2" x14ac:dyDescent="0.25">
      <c r="A2005" s="7"/>
      <c r="B2005" s="36"/>
    </row>
    <row r="2006" spans="1:2" x14ac:dyDescent="0.25">
      <c r="A2006" s="7"/>
      <c r="B2006" s="36"/>
    </row>
    <row r="2007" spans="1:2" x14ac:dyDescent="0.25">
      <c r="A2007" s="7"/>
      <c r="B2007" s="36"/>
    </row>
    <row r="2008" spans="1:2" x14ac:dyDescent="0.25">
      <c r="A2008" s="7"/>
      <c r="B2008" s="36"/>
    </row>
    <row r="2009" spans="1:2" x14ac:dyDescent="0.25">
      <c r="A2009" s="7"/>
      <c r="B2009" s="36"/>
    </row>
    <row r="2010" spans="1:2" x14ac:dyDescent="0.25">
      <c r="A2010" s="7"/>
      <c r="B2010" s="36"/>
    </row>
    <row r="2011" spans="1:2" x14ac:dyDescent="0.25">
      <c r="A2011" s="7"/>
      <c r="B2011" s="36"/>
    </row>
    <row r="2012" spans="1:2" x14ac:dyDescent="0.25">
      <c r="A2012" s="7"/>
      <c r="B2012" s="36"/>
    </row>
    <row r="2013" spans="1:2" x14ac:dyDescent="0.25">
      <c r="A2013" s="7"/>
      <c r="B2013" s="36"/>
    </row>
    <row r="2014" spans="1:2" x14ac:dyDescent="0.25">
      <c r="A2014" s="7"/>
      <c r="B2014" s="36"/>
    </row>
    <row r="2015" spans="1:2" x14ac:dyDescent="0.25">
      <c r="A2015" s="7"/>
      <c r="B2015" s="36"/>
    </row>
    <row r="2016" spans="1:2" x14ac:dyDescent="0.25">
      <c r="A2016" s="7"/>
      <c r="B2016" s="36"/>
    </row>
    <row r="2017" spans="1:2" x14ac:dyDescent="0.25">
      <c r="A2017" s="7"/>
      <c r="B2017" s="36"/>
    </row>
    <row r="2018" spans="1:2" x14ac:dyDescent="0.25">
      <c r="A2018" s="7"/>
      <c r="B2018" s="36"/>
    </row>
    <row r="2019" spans="1:2" x14ac:dyDescent="0.25">
      <c r="A2019" s="7"/>
      <c r="B2019" s="36"/>
    </row>
    <row r="2020" spans="1:2" x14ac:dyDescent="0.25">
      <c r="A2020" s="7"/>
      <c r="B2020" s="36"/>
    </row>
    <row r="2021" spans="1:2" x14ac:dyDescent="0.25">
      <c r="A2021" s="7"/>
      <c r="B2021" s="36"/>
    </row>
    <row r="2022" spans="1:2" x14ac:dyDescent="0.25">
      <c r="A2022" s="7"/>
      <c r="B2022" s="36"/>
    </row>
    <row r="2023" spans="1:2" x14ac:dyDescent="0.25">
      <c r="A2023" s="7"/>
      <c r="B2023" s="36"/>
    </row>
    <row r="2024" spans="1:2" x14ac:dyDescent="0.25">
      <c r="A2024" s="7"/>
      <c r="B2024" s="36"/>
    </row>
    <row r="2025" spans="1:2" x14ac:dyDescent="0.25">
      <c r="A2025" s="7"/>
      <c r="B2025" s="36"/>
    </row>
    <row r="2026" spans="1:2" x14ac:dyDescent="0.25">
      <c r="A2026" s="7"/>
      <c r="B2026" s="36"/>
    </row>
    <row r="2027" spans="1:2" x14ac:dyDescent="0.25">
      <c r="A2027" s="7"/>
      <c r="B2027" s="36"/>
    </row>
    <row r="2028" spans="1:2" x14ac:dyDescent="0.25">
      <c r="A2028" s="7"/>
      <c r="B2028" s="36"/>
    </row>
    <row r="2029" spans="1:2" x14ac:dyDescent="0.25">
      <c r="A2029" s="7"/>
      <c r="B2029" s="36"/>
    </row>
    <row r="2030" spans="1:2" x14ac:dyDescent="0.25">
      <c r="A2030" s="7"/>
      <c r="B2030" s="36"/>
    </row>
    <row r="2031" spans="1:2" x14ac:dyDescent="0.25">
      <c r="A2031" s="7"/>
      <c r="B2031" s="36"/>
    </row>
    <row r="2032" spans="1:2" x14ac:dyDescent="0.25">
      <c r="A2032" s="7"/>
      <c r="B2032" s="36"/>
    </row>
    <row r="2033" spans="1:2" x14ac:dyDescent="0.25">
      <c r="A2033" s="7"/>
      <c r="B2033" s="36"/>
    </row>
    <row r="2034" spans="1:2" x14ac:dyDescent="0.25">
      <c r="A2034" s="7"/>
      <c r="B2034" s="36"/>
    </row>
    <row r="2035" spans="1:2" x14ac:dyDescent="0.25">
      <c r="A2035" s="7"/>
      <c r="B2035" s="36"/>
    </row>
    <row r="2036" spans="1:2" x14ac:dyDescent="0.25">
      <c r="A2036" s="7"/>
      <c r="B2036" s="36"/>
    </row>
    <row r="2037" spans="1:2" x14ac:dyDescent="0.25">
      <c r="A2037" s="7"/>
      <c r="B2037" s="36"/>
    </row>
    <row r="2038" spans="1:2" x14ac:dyDescent="0.25">
      <c r="A2038" s="7"/>
      <c r="B2038" s="36"/>
    </row>
    <row r="2039" spans="1:2" x14ac:dyDescent="0.25">
      <c r="A2039" s="7"/>
      <c r="B2039" s="36"/>
    </row>
    <row r="2040" spans="1:2" x14ac:dyDescent="0.25">
      <c r="A2040" s="7"/>
      <c r="B2040" s="36"/>
    </row>
    <row r="2041" spans="1:2" x14ac:dyDescent="0.25">
      <c r="A2041" s="7"/>
      <c r="B2041" s="36"/>
    </row>
    <row r="2042" spans="1:2" x14ac:dyDescent="0.25">
      <c r="A2042" s="7"/>
      <c r="B2042" s="36"/>
    </row>
    <row r="2043" spans="1:2" x14ac:dyDescent="0.25">
      <c r="A2043" s="7"/>
      <c r="B2043" s="36"/>
    </row>
    <row r="2044" spans="1:2" x14ac:dyDescent="0.25">
      <c r="A2044" s="7"/>
      <c r="B2044" s="36"/>
    </row>
    <row r="2045" spans="1:2" x14ac:dyDescent="0.25">
      <c r="A2045" s="7"/>
      <c r="B2045" s="36"/>
    </row>
    <row r="2046" spans="1:2" x14ac:dyDescent="0.25">
      <c r="A2046" s="7"/>
      <c r="B2046" s="36"/>
    </row>
    <row r="2047" spans="1:2" x14ac:dyDescent="0.25">
      <c r="A2047" s="7"/>
      <c r="B2047" s="36"/>
    </row>
    <row r="2048" spans="1:2" x14ac:dyDescent="0.25">
      <c r="A2048" s="7"/>
      <c r="B2048" s="36"/>
    </row>
    <row r="2049" spans="1:2" x14ac:dyDescent="0.25">
      <c r="A2049" s="7"/>
      <c r="B2049" s="36"/>
    </row>
    <row r="2050" spans="1:2" x14ac:dyDescent="0.25">
      <c r="A2050" s="7"/>
      <c r="B2050" s="36"/>
    </row>
    <row r="2051" spans="1:2" x14ac:dyDescent="0.25">
      <c r="A2051" s="7"/>
      <c r="B2051" s="36"/>
    </row>
    <row r="2052" spans="1:2" x14ac:dyDescent="0.25">
      <c r="A2052" s="7"/>
      <c r="B2052" s="36"/>
    </row>
    <row r="2053" spans="1:2" x14ac:dyDescent="0.25">
      <c r="A2053" s="7"/>
      <c r="B2053" s="36"/>
    </row>
    <row r="2054" spans="1:2" x14ac:dyDescent="0.25">
      <c r="A2054" s="7"/>
      <c r="B2054" s="36"/>
    </row>
    <row r="2055" spans="1:2" x14ac:dyDescent="0.25">
      <c r="A2055" s="7"/>
      <c r="B2055" s="36"/>
    </row>
    <row r="2056" spans="1:2" x14ac:dyDescent="0.25">
      <c r="A2056" s="7"/>
      <c r="B2056" s="36"/>
    </row>
    <row r="2057" spans="1:2" x14ac:dyDescent="0.25">
      <c r="A2057" s="7"/>
      <c r="B2057" s="36"/>
    </row>
    <row r="2058" spans="1:2" x14ac:dyDescent="0.25">
      <c r="A2058" s="7"/>
      <c r="B2058" s="36"/>
    </row>
    <row r="2059" spans="1:2" x14ac:dyDescent="0.25">
      <c r="A2059" s="7"/>
      <c r="B2059" s="36"/>
    </row>
    <row r="2060" spans="1:2" x14ac:dyDescent="0.25">
      <c r="A2060" s="7"/>
      <c r="B2060" s="36"/>
    </row>
    <row r="2061" spans="1:2" x14ac:dyDescent="0.25">
      <c r="A2061" s="7"/>
      <c r="B2061" s="36"/>
    </row>
    <row r="2062" spans="1:2" x14ac:dyDescent="0.25">
      <c r="A2062" s="7"/>
      <c r="B2062" s="36"/>
    </row>
    <row r="2063" spans="1:2" x14ac:dyDescent="0.25">
      <c r="A2063" s="7"/>
      <c r="B2063" s="36"/>
    </row>
    <row r="2064" spans="1:2" x14ac:dyDescent="0.25">
      <c r="A2064" s="7"/>
      <c r="B2064" s="36"/>
    </row>
    <row r="2065" spans="1:2" x14ac:dyDescent="0.25">
      <c r="A2065" s="7"/>
      <c r="B2065" s="36"/>
    </row>
    <row r="2066" spans="1:2" x14ac:dyDescent="0.25">
      <c r="A2066" s="7"/>
      <c r="B2066" s="36"/>
    </row>
    <row r="2067" spans="1:2" x14ac:dyDescent="0.25">
      <c r="A2067" s="7"/>
      <c r="B2067" s="36"/>
    </row>
    <row r="2068" spans="1:2" x14ac:dyDescent="0.25">
      <c r="A2068" s="7"/>
      <c r="B2068" s="36"/>
    </row>
    <row r="2069" spans="1:2" x14ac:dyDescent="0.25">
      <c r="A2069" s="7"/>
      <c r="B2069" s="36"/>
    </row>
    <row r="2070" spans="1:2" x14ac:dyDescent="0.25">
      <c r="A2070" s="7"/>
      <c r="B2070" s="36"/>
    </row>
    <row r="2071" spans="1:2" x14ac:dyDescent="0.25">
      <c r="A2071" s="7"/>
      <c r="B2071" s="36"/>
    </row>
    <row r="2072" spans="1:2" x14ac:dyDescent="0.25">
      <c r="A2072" s="7"/>
      <c r="B2072" s="36"/>
    </row>
    <row r="2073" spans="1:2" x14ac:dyDescent="0.25">
      <c r="A2073" s="7"/>
      <c r="B2073" s="36"/>
    </row>
    <row r="2074" spans="1:2" x14ac:dyDescent="0.25">
      <c r="A2074" s="7"/>
      <c r="B2074" s="36"/>
    </row>
    <row r="2075" spans="1:2" x14ac:dyDescent="0.25">
      <c r="A2075" s="7"/>
      <c r="B2075" s="36"/>
    </row>
    <row r="2076" spans="1:2" x14ac:dyDescent="0.25">
      <c r="A2076" s="7"/>
      <c r="B2076" s="36"/>
    </row>
    <row r="2077" spans="1:2" x14ac:dyDescent="0.25">
      <c r="A2077" s="7"/>
      <c r="B2077" s="36"/>
    </row>
    <row r="2078" spans="1:2" x14ac:dyDescent="0.25">
      <c r="A2078" s="7"/>
      <c r="B2078" s="36"/>
    </row>
    <row r="2079" spans="1:2" x14ac:dyDescent="0.25">
      <c r="A2079" s="7"/>
      <c r="B2079" s="36"/>
    </row>
    <row r="2080" spans="1:2" x14ac:dyDescent="0.25">
      <c r="A2080" s="7"/>
      <c r="B2080" s="36"/>
    </row>
    <row r="2081" spans="1:2" x14ac:dyDescent="0.25">
      <c r="A2081" s="7"/>
      <c r="B2081" s="36"/>
    </row>
    <row r="2082" spans="1:2" x14ac:dyDescent="0.25">
      <c r="A2082" s="7"/>
      <c r="B2082" s="36"/>
    </row>
    <row r="2083" spans="1:2" x14ac:dyDescent="0.25">
      <c r="A2083" s="7"/>
      <c r="B2083" s="36"/>
    </row>
    <row r="2084" spans="1:2" x14ac:dyDescent="0.25">
      <c r="A2084" s="7"/>
      <c r="B2084" s="36"/>
    </row>
    <row r="2085" spans="1:2" x14ac:dyDescent="0.25">
      <c r="A2085" s="7"/>
      <c r="B2085" s="36"/>
    </row>
    <row r="2086" spans="1:2" x14ac:dyDescent="0.25">
      <c r="A2086" s="7"/>
      <c r="B2086" s="36"/>
    </row>
    <row r="2087" spans="1:2" x14ac:dyDescent="0.25">
      <c r="A2087" s="7"/>
      <c r="B2087" s="36"/>
    </row>
    <row r="2088" spans="1:2" x14ac:dyDescent="0.25">
      <c r="A2088" s="7"/>
      <c r="B2088" s="36"/>
    </row>
    <row r="2089" spans="1:2" x14ac:dyDescent="0.25">
      <c r="A2089" s="7"/>
      <c r="B2089" s="36"/>
    </row>
    <row r="2090" spans="1:2" x14ac:dyDescent="0.25">
      <c r="A2090" s="7"/>
      <c r="B2090" s="36"/>
    </row>
    <row r="2091" spans="1:2" x14ac:dyDescent="0.25">
      <c r="A2091" s="7"/>
      <c r="B2091" s="36"/>
    </row>
    <row r="2092" spans="1:2" x14ac:dyDescent="0.25">
      <c r="A2092" s="7"/>
      <c r="B2092" s="36"/>
    </row>
    <row r="2093" spans="1:2" x14ac:dyDescent="0.25">
      <c r="A2093" s="7"/>
      <c r="B2093" s="36"/>
    </row>
    <row r="2094" spans="1:2" x14ac:dyDescent="0.25">
      <c r="A2094" s="7"/>
      <c r="B2094" s="36"/>
    </row>
    <row r="2095" spans="1:2" x14ac:dyDescent="0.25">
      <c r="A2095" s="7"/>
      <c r="B2095" s="36"/>
    </row>
    <row r="2096" spans="1:2" x14ac:dyDescent="0.25">
      <c r="A2096" s="7"/>
      <c r="B2096" s="36"/>
    </row>
    <row r="2097" spans="1:2" x14ac:dyDescent="0.25">
      <c r="A2097" s="7"/>
      <c r="B2097" s="36"/>
    </row>
    <row r="2098" spans="1:2" x14ac:dyDescent="0.25">
      <c r="A2098" s="7"/>
      <c r="B2098" s="36"/>
    </row>
    <row r="2099" spans="1:2" x14ac:dyDescent="0.25">
      <c r="A2099" s="7"/>
      <c r="B2099" s="36"/>
    </row>
    <row r="2100" spans="1:2" x14ac:dyDescent="0.25">
      <c r="A2100" s="7"/>
      <c r="B2100" s="36"/>
    </row>
    <row r="2101" spans="1:2" x14ac:dyDescent="0.25">
      <c r="A2101" s="7"/>
      <c r="B2101" s="36"/>
    </row>
    <row r="2102" spans="1:2" x14ac:dyDescent="0.25">
      <c r="A2102" s="7"/>
      <c r="B2102" s="36"/>
    </row>
    <row r="2103" spans="1:2" x14ac:dyDescent="0.25">
      <c r="A2103" s="7"/>
      <c r="B2103" s="36"/>
    </row>
    <row r="2104" spans="1:2" x14ac:dyDescent="0.25">
      <c r="A2104" s="7"/>
      <c r="B2104" s="36"/>
    </row>
    <row r="2105" spans="1:2" x14ac:dyDescent="0.25">
      <c r="A2105" s="7"/>
      <c r="B2105" s="36"/>
    </row>
    <row r="2106" spans="1:2" x14ac:dyDescent="0.25">
      <c r="A2106" s="7"/>
      <c r="B2106" s="36"/>
    </row>
    <row r="2107" spans="1:2" x14ac:dyDescent="0.25">
      <c r="A2107" s="7"/>
      <c r="B2107" s="36"/>
    </row>
    <row r="2108" spans="1:2" x14ac:dyDescent="0.25">
      <c r="A2108" s="7"/>
      <c r="B2108" s="36"/>
    </row>
    <row r="2109" spans="1:2" x14ac:dyDescent="0.25">
      <c r="A2109" s="7"/>
      <c r="B2109" s="36"/>
    </row>
    <row r="2110" spans="1:2" x14ac:dyDescent="0.25">
      <c r="A2110" s="7"/>
      <c r="B2110" s="36"/>
    </row>
    <row r="2111" spans="1:2" x14ac:dyDescent="0.25">
      <c r="A2111" s="7"/>
      <c r="B2111" s="36"/>
    </row>
    <row r="2112" spans="1:2" x14ac:dyDescent="0.25">
      <c r="A2112" s="7"/>
      <c r="B2112" s="36"/>
    </row>
    <row r="2113" spans="1:2" x14ac:dyDescent="0.25">
      <c r="A2113" s="7"/>
      <c r="B2113" s="36"/>
    </row>
    <row r="2114" spans="1:2" x14ac:dyDescent="0.25">
      <c r="A2114" s="7"/>
      <c r="B2114" s="36"/>
    </row>
    <row r="2115" spans="1:2" x14ac:dyDescent="0.25">
      <c r="A2115" s="7"/>
      <c r="B2115" s="36"/>
    </row>
    <row r="2116" spans="1:2" x14ac:dyDescent="0.25">
      <c r="A2116" s="7"/>
      <c r="B2116" s="36"/>
    </row>
    <row r="2117" spans="1:2" x14ac:dyDescent="0.25">
      <c r="A2117" s="7"/>
      <c r="B2117" s="36"/>
    </row>
    <row r="2118" spans="1:2" x14ac:dyDescent="0.25">
      <c r="A2118" s="7"/>
      <c r="B2118" s="36"/>
    </row>
    <row r="2119" spans="1:2" x14ac:dyDescent="0.25">
      <c r="A2119" s="7"/>
      <c r="B2119" s="36"/>
    </row>
    <row r="2120" spans="1:2" x14ac:dyDescent="0.25">
      <c r="A2120" s="7"/>
      <c r="B2120" s="36"/>
    </row>
    <row r="2121" spans="1:2" x14ac:dyDescent="0.25">
      <c r="A2121" s="7"/>
      <c r="B2121" s="36"/>
    </row>
    <row r="2122" spans="1:2" x14ac:dyDescent="0.25">
      <c r="A2122" s="7"/>
      <c r="B2122" s="36"/>
    </row>
    <row r="2123" spans="1:2" x14ac:dyDescent="0.25">
      <c r="A2123" s="7"/>
      <c r="B2123" s="36"/>
    </row>
    <row r="2124" spans="1:2" x14ac:dyDescent="0.25">
      <c r="A2124" s="7"/>
      <c r="B2124" s="36"/>
    </row>
    <row r="2125" spans="1:2" x14ac:dyDescent="0.25">
      <c r="A2125" s="7"/>
      <c r="B2125" s="36"/>
    </row>
    <row r="2126" spans="1:2" x14ac:dyDescent="0.25">
      <c r="A2126" s="7"/>
      <c r="B2126" s="36"/>
    </row>
    <row r="2127" spans="1:2" x14ac:dyDescent="0.25">
      <c r="A2127" s="7"/>
      <c r="B2127" s="36"/>
    </row>
    <row r="2128" spans="1:2" x14ac:dyDescent="0.25">
      <c r="A2128" s="7"/>
      <c r="B2128" s="36"/>
    </row>
    <row r="2129" spans="1:2" x14ac:dyDescent="0.25">
      <c r="A2129" s="7"/>
      <c r="B2129" s="36"/>
    </row>
    <row r="2130" spans="1:2" x14ac:dyDescent="0.25">
      <c r="A2130" s="7"/>
      <c r="B2130" s="36"/>
    </row>
    <row r="2131" spans="1:2" x14ac:dyDescent="0.25">
      <c r="A2131" s="7"/>
      <c r="B2131" s="36"/>
    </row>
    <row r="2132" spans="1:2" x14ac:dyDescent="0.25">
      <c r="A2132" s="7"/>
      <c r="B2132" s="36"/>
    </row>
    <row r="2133" spans="1:2" x14ac:dyDescent="0.25">
      <c r="A2133" s="7"/>
      <c r="B2133" s="36"/>
    </row>
    <row r="2134" spans="1:2" x14ac:dyDescent="0.25">
      <c r="A2134" s="7"/>
      <c r="B2134" s="36"/>
    </row>
    <row r="2135" spans="1:2" x14ac:dyDescent="0.25">
      <c r="A2135" s="7"/>
      <c r="B2135" s="36"/>
    </row>
    <row r="2136" spans="1:2" x14ac:dyDescent="0.25">
      <c r="A2136" s="7"/>
      <c r="B2136" s="36"/>
    </row>
    <row r="2137" spans="1:2" x14ac:dyDescent="0.25">
      <c r="A2137" s="7"/>
      <c r="B2137" s="36"/>
    </row>
    <row r="2138" spans="1:2" x14ac:dyDescent="0.25">
      <c r="A2138" s="7"/>
      <c r="B2138" s="36"/>
    </row>
    <row r="2139" spans="1:2" x14ac:dyDescent="0.25">
      <c r="A2139" s="7"/>
      <c r="B2139" s="36"/>
    </row>
    <row r="2140" spans="1:2" x14ac:dyDescent="0.25">
      <c r="A2140" s="7"/>
      <c r="B2140" s="36"/>
    </row>
    <row r="2141" spans="1:2" x14ac:dyDescent="0.25">
      <c r="A2141" s="7"/>
      <c r="B2141" s="36"/>
    </row>
    <row r="2142" spans="1:2" x14ac:dyDescent="0.25">
      <c r="A2142" s="7"/>
      <c r="B2142" s="36"/>
    </row>
    <row r="2143" spans="1:2" x14ac:dyDescent="0.25">
      <c r="A2143" s="7"/>
      <c r="B2143" s="36"/>
    </row>
    <row r="2144" spans="1:2" x14ac:dyDescent="0.25">
      <c r="A2144" s="7"/>
      <c r="B2144" s="36"/>
    </row>
    <row r="2145" spans="1:2" x14ac:dyDescent="0.25">
      <c r="A2145" s="7"/>
      <c r="B2145" s="36"/>
    </row>
    <row r="2146" spans="1:2" x14ac:dyDescent="0.25">
      <c r="A2146" s="7"/>
      <c r="B2146" s="36"/>
    </row>
    <row r="2147" spans="1:2" x14ac:dyDescent="0.25">
      <c r="A2147" s="7"/>
      <c r="B2147" s="36"/>
    </row>
    <row r="2148" spans="1:2" x14ac:dyDescent="0.25">
      <c r="A2148" s="7"/>
      <c r="B2148" s="36"/>
    </row>
    <row r="2149" spans="1:2" x14ac:dyDescent="0.25">
      <c r="A2149" s="7"/>
      <c r="B2149" s="36"/>
    </row>
    <row r="2150" spans="1:2" x14ac:dyDescent="0.25">
      <c r="A2150" s="7"/>
      <c r="B2150" s="36"/>
    </row>
    <row r="2151" spans="1:2" x14ac:dyDescent="0.25">
      <c r="A2151" s="7"/>
      <c r="B2151" s="36"/>
    </row>
    <row r="2152" spans="1:2" x14ac:dyDescent="0.25">
      <c r="A2152" s="7"/>
      <c r="B2152" s="36"/>
    </row>
    <row r="2153" spans="1:2" x14ac:dyDescent="0.25">
      <c r="A2153" s="7"/>
      <c r="B2153" s="36"/>
    </row>
    <row r="2154" spans="1:2" x14ac:dyDescent="0.25">
      <c r="A2154" s="7"/>
      <c r="B2154" s="36"/>
    </row>
    <row r="2155" spans="1:2" x14ac:dyDescent="0.25">
      <c r="A2155" s="7"/>
      <c r="B2155" s="36"/>
    </row>
    <row r="2156" spans="1:2" x14ac:dyDescent="0.25">
      <c r="A2156" s="7"/>
      <c r="B2156" s="36"/>
    </row>
    <row r="2157" spans="1:2" x14ac:dyDescent="0.25">
      <c r="A2157" s="7"/>
      <c r="B2157" s="36"/>
    </row>
    <row r="2158" spans="1:2" x14ac:dyDescent="0.25">
      <c r="A2158" s="7"/>
      <c r="B2158" s="36"/>
    </row>
    <row r="2159" spans="1:2" x14ac:dyDescent="0.25">
      <c r="A2159" s="7"/>
      <c r="B2159" s="36"/>
    </row>
    <row r="2160" spans="1:2" x14ac:dyDescent="0.25">
      <c r="A2160" s="7"/>
      <c r="B2160" s="36"/>
    </row>
    <row r="2161" spans="1:2" x14ac:dyDescent="0.25">
      <c r="A2161" s="7"/>
      <c r="B2161" s="36"/>
    </row>
    <row r="2162" spans="1:2" x14ac:dyDescent="0.25">
      <c r="A2162" s="7"/>
      <c r="B2162" s="36"/>
    </row>
    <row r="2163" spans="1:2" x14ac:dyDescent="0.25">
      <c r="A2163" s="7"/>
      <c r="B2163" s="36"/>
    </row>
    <row r="2164" spans="1:2" x14ac:dyDescent="0.25">
      <c r="A2164" s="7"/>
      <c r="B2164" s="36"/>
    </row>
    <row r="2165" spans="1:2" x14ac:dyDescent="0.25">
      <c r="A2165" s="7"/>
      <c r="B2165" s="36"/>
    </row>
    <row r="2166" spans="1:2" x14ac:dyDescent="0.25">
      <c r="A2166" s="7"/>
      <c r="B2166" s="36"/>
    </row>
    <row r="2167" spans="1:2" x14ac:dyDescent="0.25">
      <c r="A2167" s="7"/>
      <c r="B2167" s="36"/>
    </row>
    <row r="2168" spans="1:2" x14ac:dyDescent="0.25">
      <c r="A2168" s="7"/>
      <c r="B2168" s="36"/>
    </row>
    <row r="2169" spans="1:2" x14ac:dyDescent="0.25">
      <c r="A2169" s="7"/>
      <c r="B2169" s="36"/>
    </row>
    <row r="2170" spans="1:2" x14ac:dyDescent="0.25">
      <c r="A2170" s="7"/>
      <c r="B2170" s="36"/>
    </row>
    <row r="2171" spans="1:2" x14ac:dyDescent="0.25">
      <c r="A2171" s="7"/>
      <c r="B2171" s="36"/>
    </row>
    <row r="2172" spans="1:2" x14ac:dyDescent="0.25">
      <c r="A2172" s="7"/>
      <c r="B2172" s="36"/>
    </row>
    <row r="2173" spans="1:2" x14ac:dyDescent="0.25">
      <c r="A2173" s="7"/>
      <c r="B2173" s="36"/>
    </row>
    <row r="2174" spans="1:2" x14ac:dyDescent="0.25">
      <c r="A2174" s="7"/>
      <c r="B2174" s="36"/>
    </row>
    <row r="2175" spans="1:2" x14ac:dyDescent="0.25">
      <c r="A2175" s="7"/>
      <c r="B2175" s="36"/>
    </row>
    <row r="2176" spans="1:2" x14ac:dyDescent="0.25">
      <c r="A2176" s="7"/>
      <c r="B2176" s="36"/>
    </row>
    <row r="2177" spans="1:2" x14ac:dyDescent="0.25">
      <c r="A2177" s="7"/>
      <c r="B2177" s="36"/>
    </row>
    <row r="2178" spans="1:2" x14ac:dyDescent="0.25">
      <c r="A2178" s="7"/>
      <c r="B2178" s="36"/>
    </row>
    <row r="2179" spans="1:2" x14ac:dyDescent="0.25">
      <c r="A2179" s="7"/>
      <c r="B2179" s="36"/>
    </row>
    <row r="2180" spans="1:2" x14ac:dyDescent="0.25">
      <c r="A2180" s="7"/>
      <c r="B2180" s="36"/>
    </row>
    <row r="2181" spans="1:2" x14ac:dyDescent="0.25">
      <c r="A2181" s="7"/>
      <c r="B2181" s="36"/>
    </row>
    <row r="2182" spans="1:2" x14ac:dyDescent="0.25">
      <c r="A2182" s="7"/>
      <c r="B2182" s="36"/>
    </row>
    <row r="2183" spans="1:2" x14ac:dyDescent="0.25">
      <c r="A2183" s="7"/>
      <c r="B2183" s="36"/>
    </row>
    <row r="2184" spans="1:2" x14ac:dyDescent="0.25">
      <c r="A2184" s="7"/>
      <c r="B2184" s="36"/>
    </row>
    <row r="2185" spans="1:2" x14ac:dyDescent="0.25">
      <c r="A2185" s="7"/>
      <c r="B2185" s="36"/>
    </row>
    <row r="2186" spans="1:2" x14ac:dyDescent="0.25">
      <c r="A2186" s="7"/>
      <c r="B2186" s="36"/>
    </row>
    <row r="2187" spans="1:2" x14ac:dyDescent="0.25">
      <c r="A2187" s="7"/>
      <c r="B2187" s="36"/>
    </row>
    <row r="2188" spans="1:2" x14ac:dyDescent="0.25">
      <c r="A2188" s="7"/>
      <c r="B2188" s="36"/>
    </row>
    <row r="2189" spans="1:2" x14ac:dyDescent="0.25">
      <c r="A2189" s="7"/>
      <c r="B2189" s="36"/>
    </row>
    <row r="2190" spans="1:2" x14ac:dyDescent="0.25">
      <c r="A2190" s="7"/>
      <c r="B2190" s="36"/>
    </row>
    <row r="2191" spans="1:2" x14ac:dyDescent="0.25">
      <c r="A2191" s="7"/>
      <c r="B2191" s="36"/>
    </row>
    <row r="2192" spans="1:2" x14ac:dyDescent="0.25">
      <c r="A2192" s="7"/>
      <c r="B2192" s="36"/>
    </row>
    <row r="2193" spans="1:2" x14ac:dyDescent="0.25">
      <c r="A2193" s="7"/>
      <c r="B2193" s="36"/>
    </row>
    <row r="2194" spans="1:2" x14ac:dyDescent="0.25">
      <c r="A2194" s="7"/>
      <c r="B2194" s="36"/>
    </row>
    <row r="2195" spans="1:2" x14ac:dyDescent="0.25">
      <c r="A2195" s="7"/>
      <c r="B2195" s="36"/>
    </row>
    <row r="2196" spans="1:2" x14ac:dyDescent="0.25">
      <c r="A2196" s="7"/>
      <c r="B2196" s="36"/>
    </row>
    <row r="2197" spans="1:2" x14ac:dyDescent="0.25">
      <c r="A2197" s="7"/>
      <c r="B2197" s="36"/>
    </row>
    <row r="2198" spans="1:2" x14ac:dyDescent="0.25">
      <c r="A2198" s="7"/>
      <c r="B2198" s="36"/>
    </row>
    <row r="2199" spans="1:2" x14ac:dyDescent="0.25">
      <c r="A2199" s="7"/>
      <c r="B2199" s="36"/>
    </row>
    <row r="2200" spans="1:2" x14ac:dyDescent="0.25">
      <c r="A2200" s="7"/>
      <c r="B2200" s="36"/>
    </row>
    <row r="2201" spans="1:2" x14ac:dyDescent="0.25">
      <c r="A2201" s="7"/>
      <c r="B2201" s="36"/>
    </row>
    <row r="2202" spans="1:2" x14ac:dyDescent="0.25">
      <c r="A2202" s="7"/>
      <c r="B2202" s="36"/>
    </row>
    <row r="2203" spans="1:2" x14ac:dyDescent="0.25">
      <c r="A2203" s="7"/>
      <c r="B2203" s="36"/>
    </row>
    <row r="2204" spans="1:2" x14ac:dyDescent="0.25">
      <c r="A2204" s="7"/>
      <c r="B2204" s="36"/>
    </row>
    <row r="2205" spans="1:2" x14ac:dyDescent="0.25">
      <c r="A2205" s="7"/>
      <c r="B2205" s="36"/>
    </row>
    <row r="2206" spans="1:2" x14ac:dyDescent="0.25">
      <c r="A2206" s="7"/>
      <c r="B2206" s="36"/>
    </row>
    <row r="2207" spans="1:2" x14ac:dyDescent="0.25">
      <c r="A2207" s="7"/>
      <c r="B2207" s="36"/>
    </row>
    <row r="2208" spans="1:2" x14ac:dyDescent="0.25">
      <c r="A2208" s="7"/>
      <c r="B2208" s="36"/>
    </row>
    <row r="2209" spans="1:2" x14ac:dyDescent="0.25">
      <c r="A2209" s="7"/>
      <c r="B2209" s="36"/>
    </row>
    <row r="2210" spans="1:2" x14ac:dyDescent="0.25">
      <c r="A2210" s="7"/>
      <c r="B2210" s="36"/>
    </row>
    <row r="2211" spans="1:2" x14ac:dyDescent="0.25">
      <c r="A2211" s="7"/>
      <c r="B2211" s="36"/>
    </row>
    <row r="2212" spans="1:2" x14ac:dyDescent="0.25">
      <c r="A2212" s="7"/>
      <c r="B2212" s="36"/>
    </row>
    <row r="2213" spans="1:2" x14ac:dyDescent="0.25">
      <c r="A2213" s="7"/>
      <c r="B2213" s="36"/>
    </row>
    <row r="2214" spans="1:2" x14ac:dyDescent="0.25">
      <c r="A2214" s="7"/>
      <c r="B2214" s="36"/>
    </row>
    <row r="2215" spans="1:2" x14ac:dyDescent="0.25">
      <c r="A2215" s="7"/>
      <c r="B2215" s="36"/>
    </row>
    <row r="2216" spans="1:2" x14ac:dyDescent="0.25">
      <c r="A2216" s="7"/>
      <c r="B2216" s="36"/>
    </row>
    <row r="2217" spans="1:2" x14ac:dyDescent="0.25">
      <c r="A2217" s="7"/>
      <c r="B2217" s="36"/>
    </row>
    <row r="2218" spans="1:2" x14ac:dyDescent="0.25">
      <c r="A2218" s="7"/>
      <c r="B2218" s="36"/>
    </row>
    <row r="2219" spans="1:2" x14ac:dyDescent="0.25">
      <c r="A2219" s="7"/>
      <c r="B2219" s="36"/>
    </row>
    <row r="2220" spans="1:2" x14ac:dyDescent="0.25">
      <c r="A2220" s="7"/>
      <c r="B2220" s="36"/>
    </row>
    <row r="2221" spans="1:2" x14ac:dyDescent="0.25">
      <c r="A2221" s="7"/>
      <c r="B2221" s="36"/>
    </row>
    <row r="2222" spans="1:2" x14ac:dyDescent="0.25">
      <c r="A2222" s="7"/>
      <c r="B2222" s="36"/>
    </row>
    <row r="2223" spans="1:2" x14ac:dyDescent="0.25">
      <c r="A2223" s="7"/>
      <c r="B2223" s="36"/>
    </row>
    <row r="2224" spans="1:2" x14ac:dyDescent="0.25">
      <c r="A2224" s="7"/>
      <c r="B2224" s="36"/>
    </row>
    <row r="2225" spans="1:2" x14ac:dyDescent="0.25">
      <c r="A2225" s="7"/>
      <c r="B2225" s="36"/>
    </row>
    <row r="2226" spans="1:2" x14ac:dyDescent="0.25">
      <c r="A2226" s="7"/>
      <c r="B2226" s="36"/>
    </row>
    <row r="2227" spans="1:2" x14ac:dyDescent="0.25">
      <c r="A2227" s="7"/>
      <c r="B2227" s="36"/>
    </row>
    <row r="2228" spans="1:2" x14ac:dyDescent="0.25">
      <c r="A2228" s="7"/>
      <c r="B2228" s="36"/>
    </row>
    <row r="2229" spans="1:2" x14ac:dyDescent="0.25">
      <c r="A2229" s="7"/>
      <c r="B2229" s="36"/>
    </row>
    <row r="2230" spans="1:2" x14ac:dyDescent="0.25">
      <c r="A2230" s="7"/>
      <c r="B2230" s="36"/>
    </row>
    <row r="2231" spans="1:2" x14ac:dyDescent="0.25">
      <c r="A2231" s="7"/>
      <c r="B2231" s="36"/>
    </row>
    <row r="2232" spans="1:2" x14ac:dyDescent="0.25">
      <c r="A2232" s="7"/>
      <c r="B2232" s="36"/>
    </row>
    <row r="2233" spans="1:2" x14ac:dyDescent="0.25">
      <c r="A2233" s="7"/>
      <c r="B2233" s="36"/>
    </row>
    <row r="2234" spans="1:2" x14ac:dyDescent="0.25">
      <c r="A2234" s="7"/>
      <c r="B2234" s="36"/>
    </row>
    <row r="2235" spans="1:2" x14ac:dyDescent="0.25">
      <c r="A2235" s="7"/>
      <c r="B2235" s="36"/>
    </row>
    <row r="2236" spans="1:2" x14ac:dyDescent="0.25">
      <c r="A2236" s="7"/>
      <c r="B2236" s="36"/>
    </row>
    <row r="2237" spans="1:2" x14ac:dyDescent="0.25">
      <c r="A2237" s="7"/>
      <c r="B2237" s="36"/>
    </row>
    <row r="2238" spans="1:2" x14ac:dyDescent="0.25">
      <c r="A2238" s="7"/>
      <c r="B2238" s="36"/>
    </row>
    <row r="2239" spans="1:2" x14ac:dyDescent="0.25">
      <c r="A2239" s="7"/>
      <c r="B2239" s="36"/>
    </row>
    <row r="2240" spans="1:2" x14ac:dyDescent="0.25">
      <c r="A2240" s="7"/>
      <c r="B2240" s="36"/>
    </row>
    <row r="2241" spans="1:2" x14ac:dyDescent="0.25">
      <c r="A2241" s="7"/>
      <c r="B2241" s="36"/>
    </row>
    <row r="2242" spans="1:2" x14ac:dyDescent="0.25">
      <c r="A2242" s="7"/>
      <c r="B2242" s="36"/>
    </row>
    <row r="2243" spans="1:2" x14ac:dyDescent="0.25">
      <c r="A2243" s="7"/>
      <c r="B2243" s="36"/>
    </row>
    <row r="2244" spans="1:2" x14ac:dyDescent="0.25">
      <c r="A2244" s="7"/>
      <c r="B2244" s="36"/>
    </row>
    <row r="2245" spans="1:2" x14ac:dyDescent="0.25">
      <c r="A2245" s="7"/>
      <c r="B2245" s="36"/>
    </row>
    <row r="2246" spans="1:2" x14ac:dyDescent="0.25">
      <c r="A2246" s="7"/>
      <c r="B2246" s="36"/>
    </row>
    <row r="2247" spans="1:2" x14ac:dyDescent="0.25">
      <c r="A2247" s="7"/>
      <c r="B2247" s="36"/>
    </row>
    <row r="2248" spans="1:2" x14ac:dyDescent="0.25">
      <c r="A2248" s="7"/>
      <c r="B2248" s="36"/>
    </row>
    <row r="2249" spans="1:2" x14ac:dyDescent="0.25">
      <c r="A2249" s="7"/>
      <c r="B2249" s="36"/>
    </row>
    <row r="2250" spans="1:2" x14ac:dyDescent="0.25">
      <c r="A2250" s="7"/>
      <c r="B2250" s="36"/>
    </row>
    <row r="2251" spans="1:2" x14ac:dyDescent="0.25">
      <c r="A2251" s="7"/>
      <c r="B2251" s="36"/>
    </row>
    <row r="2252" spans="1:2" x14ac:dyDescent="0.25">
      <c r="A2252" s="7"/>
      <c r="B2252" s="36"/>
    </row>
    <row r="2253" spans="1:2" x14ac:dyDescent="0.25">
      <c r="A2253" s="7"/>
      <c r="B2253" s="36"/>
    </row>
    <row r="2254" spans="1:2" x14ac:dyDescent="0.25">
      <c r="A2254" s="7"/>
      <c r="B2254" s="36"/>
    </row>
    <row r="2255" spans="1:2" x14ac:dyDescent="0.25">
      <c r="A2255" s="7"/>
      <c r="B2255" s="36"/>
    </row>
    <row r="2256" spans="1:2" x14ac:dyDescent="0.25">
      <c r="A2256" s="7"/>
      <c r="B2256" s="36"/>
    </row>
    <row r="2257" spans="1:2" x14ac:dyDescent="0.25">
      <c r="A2257" s="7"/>
      <c r="B2257" s="36"/>
    </row>
    <row r="2258" spans="1:2" x14ac:dyDescent="0.25">
      <c r="A2258" s="7"/>
      <c r="B2258" s="36"/>
    </row>
    <row r="2259" spans="1:2" x14ac:dyDescent="0.25">
      <c r="A2259" s="7"/>
      <c r="B2259" s="36"/>
    </row>
    <row r="2260" spans="1:2" x14ac:dyDescent="0.25">
      <c r="A2260" s="7"/>
      <c r="B2260" s="36"/>
    </row>
    <row r="2261" spans="1:2" x14ac:dyDescent="0.25">
      <c r="A2261" s="7"/>
      <c r="B2261" s="36"/>
    </row>
    <row r="2262" spans="1:2" x14ac:dyDescent="0.25">
      <c r="A2262" s="7"/>
      <c r="B2262" s="36"/>
    </row>
    <row r="2263" spans="1:2" x14ac:dyDescent="0.25">
      <c r="A2263" s="7"/>
      <c r="B2263" s="36"/>
    </row>
    <row r="2264" spans="1:2" x14ac:dyDescent="0.25">
      <c r="A2264" s="7"/>
      <c r="B2264" s="36"/>
    </row>
    <row r="2265" spans="1:2" x14ac:dyDescent="0.25">
      <c r="A2265" s="7"/>
      <c r="B2265" s="36"/>
    </row>
    <row r="2266" spans="1:2" x14ac:dyDescent="0.25">
      <c r="A2266" s="7"/>
      <c r="B2266" s="36"/>
    </row>
    <row r="2267" spans="1:2" x14ac:dyDescent="0.25">
      <c r="A2267" s="7"/>
      <c r="B2267" s="36"/>
    </row>
    <row r="2268" spans="1:2" x14ac:dyDescent="0.25">
      <c r="A2268" s="7"/>
      <c r="B2268" s="36"/>
    </row>
    <row r="2269" spans="1:2" x14ac:dyDescent="0.25">
      <c r="A2269" s="7"/>
      <c r="B2269" s="36"/>
    </row>
    <row r="2270" spans="1:2" x14ac:dyDescent="0.25">
      <c r="A2270" s="7"/>
      <c r="B2270" s="36"/>
    </row>
    <row r="2271" spans="1:2" x14ac:dyDescent="0.25">
      <c r="A2271" s="7"/>
      <c r="B2271" s="36"/>
    </row>
    <row r="2272" spans="1:2" x14ac:dyDescent="0.25">
      <c r="A2272" s="7"/>
      <c r="B2272" s="36"/>
    </row>
    <row r="2273" spans="1:2" x14ac:dyDescent="0.25">
      <c r="A2273" s="7"/>
      <c r="B2273" s="36"/>
    </row>
    <row r="2274" spans="1:2" x14ac:dyDescent="0.25">
      <c r="A2274" s="7"/>
      <c r="B2274" s="36"/>
    </row>
    <row r="2275" spans="1:2" x14ac:dyDescent="0.25">
      <c r="A2275" s="7"/>
      <c r="B2275" s="36"/>
    </row>
    <row r="2276" spans="1:2" x14ac:dyDescent="0.25">
      <c r="A2276" s="7"/>
      <c r="B2276" s="36"/>
    </row>
    <row r="2277" spans="1:2" x14ac:dyDescent="0.25">
      <c r="A2277" s="7"/>
      <c r="B2277" s="36"/>
    </row>
    <row r="2278" spans="1:2" x14ac:dyDescent="0.25">
      <c r="A2278" s="7"/>
      <c r="B2278" s="36"/>
    </row>
    <row r="2279" spans="1:2" x14ac:dyDescent="0.25">
      <c r="A2279" s="7"/>
      <c r="B2279" s="36"/>
    </row>
    <row r="2280" spans="1:2" x14ac:dyDescent="0.25">
      <c r="A2280" s="7"/>
      <c r="B2280" s="36"/>
    </row>
    <row r="2281" spans="1:2" x14ac:dyDescent="0.25">
      <c r="A2281" s="7"/>
      <c r="B2281" s="36"/>
    </row>
    <row r="2282" spans="1:2" x14ac:dyDescent="0.25">
      <c r="A2282" s="7"/>
      <c r="B2282" s="36"/>
    </row>
    <row r="2283" spans="1:2" x14ac:dyDescent="0.25">
      <c r="A2283" s="7"/>
      <c r="B2283" s="36"/>
    </row>
    <row r="2284" spans="1:2" x14ac:dyDescent="0.25">
      <c r="A2284" s="7"/>
      <c r="B2284" s="36"/>
    </row>
    <row r="2285" spans="1:2" x14ac:dyDescent="0.25">
      <c r="A2285" s="7"/>
      <c r="B2285" s="36"/>
    </row>
    <row r="2286" spans="1:2" x14ac:dyDescent="0.25">
      <c r="A2286" s="7"/>
      <c r="B2286" s="36"/>
    </row>
    <row r="2287" spans="1:2" x14ac:dyDescent="0.25">
      <c r="A2287" s="7"/>
      <c r="B2287" s="36"/>
    </row>
    <row r="2288" spans="1:2" x14ac:dyDescent="0.25">
      <c r="A2288" s="7"/>
      <c r="B2288" s="36"/>
    </row>
    <row r="2289" spans="1:2" x14ac:dyDescent="0.25">
      <c r="A2289" s="7"/>
      <c r="B2289" s="36"/>
    </row>
    <row r="2290" spans="1:2" x14ac:dyDescent="0.25">
      <c r="A2290" s="7"/>
      <c r="B2290" s="36"/>
    </row>
    <row r="2291" spans="1:2" x14ac:dyDescent="0.25">
      <c r="A2291" s="7"/>
      <c r="B2291" s="36"/>
    </row>
    <row r="2292" spans="1:2" x14ac:dyDescent="0.25">
      <c r="A2292" s="7"/>
      <c r="B2292" s="36"/>
    </row>
    <row r="2293" spans="1:2" x14ac:dyDescent="0.25">
      <c r="A2293" s="7"/>
      <c r="B2293" s="36"/>
    </row>
    <row r="2294" spans="1:2" x14ac:dyDescent="0.25">
      <c r="A2294" s="7"/>
      <c r="B2294" s="36"/>
    </row>
    <row r="2295" spans="1:2" x14ac:dyDescent="0.25">
      <c r="A2295" s="7"/>
      <c r="B2295" s="36"/>
    </row>
    <row r="2296" spans="1:2" x14ac:dyDescent="0.25">
      <c r="A2296" s="7"/>
      <c r="B2296" s="36"/>
    </row>
    <row r="2297" spans="1:2" x14ac:dyDescent="0.25">
      <c r="A2297" s="7"/>
      <c r="B2297" s="36"/>
    </row>
    <row r="2298" spans="1:2" x14ac:dyDescent="0.25">
      <c r="A2298" s="7"/>
      <c r="B2298" s="36"/>
    </row>
    <row r="2299" spans="1:2" x14ac:dyDescent="0.25">
      <c r="A2299" s="7"/>
      <c r="B2299" s="36"/>
    </row>
    <row r="2300" spans="1:2" x14ac:dyDescent="0.25">
      <c r="A2300" s="7"/>
      <c r="B2300" s="36"/>
    </row>
    <row r="2301" spans="1:2" x14ac:dyDescent="0.25">
      <c r="A2301" s="7"/>
      <c r="B2301" s="36"/>
    </row>
    <row r="2302" spans="1:2" x14ac:dyDescent="0.25">
      <c r="A2302" s="7"/>
      <c r="B2302" s="36"/>
    </row>
    <row r="2303" spans="1:2" x14ac:dyDescent="0.25">
      <c r="A2303" s="7"/>
      <c r="B2303" s="36"/>
    </row>
    <row r="2304" spans="1:2" x14ac:dyDescent="0.25">
      <c r="A2304" s="7"/>
      <c r="B2304" s="36"/>
    </row>
    <row r="2305" spans="1:2" x14ac:dyDescent="0.25">
      <c r="A2305" s="7"/>
      <c r="B2305" s="36"/>
    </row>
    <row r="2306" spans="1:2" x14ac:dyDescent="0.25">
      <c r="A2306" s="7"/>
      <c r="B2306" s="36"/>
    </row>
    <row r="2307" spans="1:2" x14ac:dyDescent="0.25">
      <c r="A2307" s="7"/>
      <c r="B2307" s="36"/>
    </row>
    <row r="2308" spans="1:2" x14ac:dyDescent="0.25">
      <c r="A2308" s="7"/>
      <c r="B2308" s="36"/>
    </row>
    <row r="2309" spans="1:2" x14ac:dyDescent="0.25">
      <c r="A2309" s="7"/>
      <c r="B2309" s="36"/>
    </row>
    <row r="2310" spans="1:2" x14ac:dyDescent="0.25">
      <c r="A2310" s="7"/>
      <c r="B2310" s="36"/>
    </row>
    <row r="2311" spans="1:2" x14ac:dyDescent="0.25">
      <c r="A2311" s="7"/>
      <c r="B2311" s="36"/>
    </row>
    <row r="2312" spans="1:2" x14ac:dyDescent="0.25">
      <c r="A2312" s="7"/>
      <c r="B2312" s="36"/>
    </row>
    <row r="2313" spans="1:2" x14ac:dyDescent="0.25">
      <c r="A2313" s="7"/>
      <c r="B2313" s="36"/>
    </row>
    <row r="2314" spans="1:2" x14ac:dyDescent="0.25">
      <c r="A2314" s="7"/>
      <c r="B2314" s="36"/>
    </row>
    <row r="2315" spans="1:2" x14ac:dyDescent="0.25">
      <c r="A2315" s="7"/>
      <c r="B2315" s="36"/>
    </row>
    <row r="2316" spans="1:2" x14ac:dyDescent="0.25">
      <c r="A2316" s="7"/>
      <c r="B2316" s="36"/>
    </row>
    <row r="2317" spans="1:2" x14ac:dyDescent="0.25">
      <c r="A2317" s="7"/>
      <c r="B2317" s="36"/>
    </row>
    <row r="2318" spans="1:2" x14ac:dyDescent="0.25">
      <c r="A2318" s="7"/>
      <c r="B2318" s="36"/>
    </row>
    <row r="2319" spans="1:2" x14ac:dyDescent="0.25">
      <c r="A2319" s="7"/>
      <c r="B2319" s="36"/>
    </row>
    <row r="2320" spans="1:2" x14ac:dyDescent="0.25">
      <c r="A2320" s="7"/>
      <c r="B2320" s="36"/>
    </row>
    <row r="2321" spans="1:2" x14ac:dyDescent="0.25">
      <c r="A2321" s="7"/>
      <c r="B2321" s="36"/>
    </row>
    <row r="2322" spans="1:2" x14ac:dyDescent="0.25">
      <c r="A2322" s="7"/>
      <c r="B2322" s="36"/>
    </row>
    <row r="2323" spans="1:2" x14ac:dyDescent="0.25">
      <c r="A2323" s="7"/>
      <c r="B2323" s="36"/>
    </row>
    <row r="2324" spans="1:2" x14ac:dyDescent="0.25">
      <c r="A2324" s="7"/>
      <c r="B2324" s="36"/>
    </row>
    <row r="2325" spans="1:2" x14ac:dyDescent="0.25">
      <c r="A2325" s="7"/>
      <c r="B2325" s="36"/>
    </row>
    <row r="2326" spans="1:2" x14ac:dyDescent="0.25">
      <c r="A2326" s="7"/>
      <c r="B2326" s="36"/>
    </row>
    <row r="2327" spans="1:2" x14ac:dyDescent="0.25">
      <c r="A2327" s="7"/>
      <c r="B2327" s="36"/>
    </row>
    <row r="2328" spans="1:2" x14ac:dyDescent="0.25">
      <c r="A2328" s="7"/>
      <c r="B2328" s="36"/>
    </row>
    <row r="2329" spans="1:2" x14ac:dyDescent="0.25">
      <c r="A2329" s="7"/>
      <c r="B2329" s="36"/>
    </row>
    <row r="2330" spans="1:2" x14ac:dyDescent="0.25">
      <c r="A2330" s="7"/>
      <c r="B2330" s="36"/>
    </row>
    <row r="2331" spans="1:2" x14ac:dyDescent="0.25">
      <c r="A2331" s="7"/>
      <c r="B2331" s="36"/>
    </row>
    <row r="2332" spans="1:2" x14ac:dyDescent="0.25">
      <c r="A2332" s="7"/>
      <c r="B2332" s="36"/>
    </row>
    <row r="2333" spans="1:2" x14ac:dyDescent="0.25">
      <c r="A2333" s="7"/>
      <c r="B2333" s="36"/>
    </row>
    <row r="2334" spans="1:2" x14ac:dyDescent="0.25">
      <c r="A2334" s="7"/>
      <c r="B2334" s="36"/>
    </row>
    <row r="2335" spans="1:2" x14ac:dyDescent="0.25">
      <c r="A2335" s="7"/>
      <c r="B2335" s="36"/>
    </row>
    <row r="2336" spans="1:2" x14ac:dyDescent="0.25">
      <c r="A2336" s="7"/>
      <c r="B2336" s="36"/>
    </row>
    <row r="2337" spans="1:2" x14ac:dyDescent="0.25">
      <c r="A2337" s="7"/>
      <c r="B2337" s="36"/>
    </row>
    <row r="2338" spans="1:2" x14ac:dyDescent="0.25">
      <c r="A2338" s="7"/>
      <c r="B2338" s="36"/>
    </row>
    <row r="2339" spans="1:2" x14ac:dyDescent="0.25">
      <c r="A2339" s="7"/>
      <c r="B2339" s="36"/>
    </row>
    <row r="2340" spans="1:2" x14ac:dyDescent="0.25">
      <c r="A2340" s="7"/>
      <c r="B2340" s="36"/>
    </row>
    <row r="2341" spans="1:2" x14ac:dyDescent="0.25">
      <c r="A2341" s="7"/>
      <c r="B2341" s="36"/>
    </row>
    <row r="2342" spans="1:2" x14ac:dyDescent="0.25">
      <c r="A2342" s="7"/>
      <c r="B2342" s="36"/>
    </row>
    <row r="2343" spans="1:2" x14ac:dyDescent="0.25">
      <c r="A2343" s="7"/>
      <c r="B2343" s="36"/>
    </row>
    <row r="2344" spans="1:2" x14ac:dyDescent="0.25">
      <c r="A2344" s="7"/>
      <c r="B2344" s="36"/>
    </row>
    <row r="2345" spans="1:2" x14ac:dyDescent="0.25">
      <c r="A2345" s="7"/>
      <c r="B2345" s="36"/>
    </row>
    <row r="2346" spans="1:2" x14ac:dyDescent="0.25">
      <c r="A2346" s="7"/>
      <c r="B2346" s="36"/>
    </row>
    <row r="2347" spans="1:2" x14ac:dyDescent="0.25">
      <c r="A2347" s="7"/>
      <c r="B2347" s="36"/>
    </row>
    <row r="2348" spans="1:2" x14ac:dyDescent="0.25">
      <c r="A2348" s="7"/>
      <c r="B2348" s="36"/>
    </row>
    <row r="2349" spans="1:2" x14ac:dyDescent="0.25">
      <c r="A2349" s="7"/>
      <c r="B2349" s="36"/>
    </row>
    <row r="2350" spans="1:2" x14ac:dyDescent="0.25">
      <c r="A2350" s="7"/>
      <c r="B2350" s="36"/>
    </row>
    <row r="2351" spans="1:2" x14ac:dyDescent="0.25">
      <c r="A2351" s="7"/>
      <c r="B2351" s="36"/>
    </row>
    <row r="2352" spans="1:2" x14ac:dyDescent="0.25">
      <c r="A2352" s="7"/>
      <c r="B2352" s="36"/>
    </row>
    <row r="2353" spans="1:2" x14ac:dyDescent="0.25">
      <c r="A2353" s="7"/>
      <c r="B2353" s="36"/>
    </row>
    <row r="2354" spans="1:2" x14ac:dyDescent="0.25">
      <c r="A2354" s="7"/>
      <c r="B2354" s="36"/>
    </row>
    <row r="2355" spans="1:2" x14ac:dyDescent="0.25">
      <c r="A2355" s="7"/>
      <c r="B2355" s="36"/>
    </row>
    <row r="2356" spans="1:2" x14ac:dyDescent="0.25">
      <c r="A2356" s="7"/>
      <c r="B2356" s="36"/>
    </row>
    <row r="2357" spans="1:2" x14ac:dyDescent="0.25">
      <c r="A2357" s="7"/>
      <c r="B2357" s="36"/>
    </row>
    <row r="2358" spans="1:2" x14ac:dyDescent="0.25">
      <c r="A2358" s="7"/>
      <c r="B2358" s="36"/>
    </row>
    <row r="2359" spans="1:2" x14ac:dyDescent="0.25">
      <c r="A2359" s="7"/>
      <c r="B2359" s="36"/>
    </row>
    <row r="2360" spans="1:2" x14ac:dyDescent="0.25">
      <c r="A2360" s="7"/>
      <c r="B2360" s="36"/>
    </row>
    <row r="2361" spans="1:2" x14ac:dyDescent="0.25">
      <c r="A2361" s="7"/>
      <c r="B2361" s="36"/>
    </row>
    <row r="2362" spans="1:2" x14ac:dyDescent="0.25">
      <c r="A2362" s="7"/>
      <c r="B2362" s="36"/>
    </row>
    <row r="2363" spans="1:2" x14ac:dyDescent="0.25">
      <c r="A2363" s="7"/>
      <c r="B2363" s="36"/>
    </row>
    <row r="2364" spans="1:2" x14ac:dyDescent="0.25">
      <c r="A2364" s="7"/>
      <c r="B2364" s="36"/>
    </row>
    <row r="2365" spans="1:2" x14ac:dyDescent="0.25">
      <c r="A2365" s="7"/>
      <c r="B2365" s="36"/>
    </row>
    <row r="2366" spans="1:2" x14ac:dyDescent="0.25">
      <c r="A2366" s="7"/>
      <c r="B2366" s="36"/>
    </row>
    <row r="2367" spans="1:2" x14ac:dyDescent="0.25">
      <c r="A2367" s="7"/>
      <c r="B2367" s="36"/>
    </row>
    <row r="2368" spans="1:2" x14ac:dyDescent="0.25">
      <c r="A2368" s="7"/>
      <c r="B2368" s="36"/>
    </row>
    <row r="2369" spans="1:2" x14ac:dyDescent="0.25">
      <c r="A2369" s="7"/>
      <c r="B2369" s="36"/>
    </row>
    <row r="2370" spans="1:2" x14ac:dyDescent="0.25">
      <c r="A2370" s="7"/>
      <c r="B2370" s="36"/>
    </row>
    <row r="2371" spans="1:2" x14ac:dyDescent="0.25">
      <c r="A2371" s="7"/>
      <c r="B2371" s="36"/>
    </row>
    <row r="2372" spans="1:2" x14ac:dyDescent="0.25">
      <c r="A2372" s="7"/>
      <c r="B2372" s="36"/>
    </row>
    <row r="2373" spans="1:2" x14ac:dyDescent="0.25">
      <c r="A2373" s="7"/>
      <c r="B2373" s="36"/>
    </row>
    <row r="2374" spans="1:2" x14ac:dyDescent="0.25">
      <c r="A2374" s="7"/>
      <c r="B2374" s="36"/>
    </row>
    <row r="2375" spans="1:2" x14ac:dyDescent="0.25">
      <c r="A2375" s="7"/>
      <c r="B2375" s="36"/>
    </row>
    <row r="2376" spans="1:2" x14ac:dyDescent="0.25">
      <c r="A2376" s="7"/>
      <c r="B2376" s="36"/>
    </row>
    <row r="2377" spans="1:2" x14ac:dyDescent="0.25">
      <c r="A2377" s="7"/>
      <c r="B2377" s="36"/>
    </row>
    <row r="2378" spans="1:2" x14ac:dyDescent="0.25">
      <c r="A2378" s="7"/>
      <c r="B2378" s="36"/>
    </row>
    <row r="2379" spans="1:2" x14ac:dyDescent="0.25">
      <c r="A2379" s="7"/>
      <c r="B2379" s="36"/>
    </row>
    <row r="2380" spans="1:2" x14ac:dyDescent="0.25">
      <c r="A2380" s="7"/>
      <c r="B2380" s="36"/>
    </row>
    <row r="2381" spans="1:2" x14ac:dyDescent="0.25">
      <c r="A2381" s="7"/>
      <c r="B2381" s="36"/>
    </row>
    <row r="2382" spans="1:2" x14ac:dyDescent="0.25">
      <c r="A2382" s="7"/>
      <c r="B2382" s="36"/>
    </row>
    <row r="2383" spans="1:2" x14ac:dyDescent="0.25">
      <c r="A2383" s="7"/>
      <c r="B2383" s="36"/>
    </row>
    <row r="2384" spans="1:2" x14ac:dyDescent="0.25">
      <c r="A2384" s="7"/>
      <c r="B2384" s="36"/>
    </row>
    <row r="2385" spans="1:2" x14ac:dyDescent="0.25">
      <c r="A2385" s="7"/>
      <c r="B2385" s="36"/>
    </row>
    <row r="2386" spans="1:2" x14ac:dyDescent="0.25">
      <c r="A2386" s="7"/>
      <c r="B2386" s="36"/>
    </row>
    <row r="2387" spans="1:2" x14ac:dyDescent="0.25">
      <c r="A2387" s="7"/>
      <c r="B2387" s="36"/>
    </row>
    <row r="2388" spans="1:2" x14ac:dyDescent="0.25">
      <c r="A2388" s="7"/>
      <c r="B2388" s="36"/>
    </row>
    <row r="2389" spans="1:2" x14ac:dyDescent="0.25">
      <c r="A2389" s="7"/>
      <c r="B2389" s="36"/>
    </row>
    <row r="2390" spans="1:2" x14ac:dyDescent="0.25">
      <c r="A2390" s="7"/>
      <c r="B2390" s="36"/>
    </row>
    <row r="2391" spans="1:2" x14ac:dyDescent="0.25">
      <c r="A2391" s="7"/>
      <c r="B2391" s="36"/>
    </row>
    <row r="2392" spans="1:2" x14ac:dyDescent="0.25">
      <c r="A2392" s="7"/>
      <c r="B2392" s="36"/>
    </row>
    <row r="2393" spans="1:2" x14ac:dyDescent="0.25">
      <c r="A2393" s="7"/>
      <c r="B2393" s="36"/>
    </row>
    <row r="2394" spans="1:2" x14ac:dyDescent="0.25">
      <c r="A2394" s="7"/>
      <c r="B2394" s="36"/>
    </row>
    <row r="2395" spans="1:2" x14ac:dyDescent="0.25">
      <c r="A2395" s="7"/>
      <c r="B2395" s="36"/>
    </row>
    <row r="2396" spans="1:2" x14ac:dyDescent="0.25">
      <c r="A2396" s="7"/>
      <c r="B2396" s="36"/>
    </row>
    <row r="2397" spans="1:2" x14ac:dyDescent="0.25">
      <c r="A2397" s="7"/>
      <c r="B2397" s="36"/>
    </row>
    <row r="2398" spans="1:2" x14ac:dyDescent="0.25">
      <c r="A2398" s="7"/>
      <c r="B2398" s="36"/>
    </row>
    <row r="2399" spans="1:2" x14ac:dyDescent="0.25">
      <c r="A2399" s="7"/>
      <c r="B2399" s="36"/>
    </row>
    <row r="2400" spans="1:2" x14ac:dyDescent="0.25">
      <c r="A2400" s="7"/>
      <c r="B2400" s="36"/>
    </row>
    <row r="2401" spans="1:2" x14ac:dyDescent="0.25">
      <c r="A2401" s="7"/>
      <c r="B2401" s="36"/>
    </row>
    <row r="2402" spans="1:2" x14ac:dyDescent="0.25">
      <c r="A2402" s="7"/>
      <c r="B2402" s="36"/>
    </row>
    <row r="2403" spans="1:2" x14ac:dyDescent="0.25">
      <c r="A2403" s="7"/>
      <c r="B2403" s="36"/>
    </row>
    <row r="2404" spans="1:2" x14ac:dyDescent="0.25">
      <c r="A2404" s="7"/>
      <c r="B2404" s="36"/>
    </row>
    <row r="2405" spans="1:2" x14ac:dyDescent="0.25">
      <c r="A2405" s="7"/>
      <c r="B2405" s="36"/>
    </row>
    <row r="2406" spans="1:2" x14ac:dyDescent="0.25">
      <c r="A2406" s="7"/>
      <c r="B2406" s="36"/>
    </row>
    <row r="2407" spans="1:2" x14ac:dyDescent="0.25">
      <c r="A2407" s="7"/>
      <c r="B2407" s="36"/>
    </row>
    <row r="2408" spans="1:2" x14ac:dyDescent="0.25">
      <c r="A2408" s="7"/>
      <c r="B2408" s="36"/>
    </row>
    <row r="2409" spans="1:2" x14ac:dyDescent="0.25">
      <c r="A2409" s="7"/>
      <c r="B2409" s="36"/>
    </row>
    <row r="2410" spans="1:2" x14ac:dyDescent="0.25">
      <c r="A2410" s="7"/>
      <c r="B2410" s="36"/>
    </row>
    <row r="2411" spans="1:2" x14ac:dyDescent="0.25">
      <c r="A2411" s="7"/>
      <c r="B2411" s="36"/>
    </row>
    <row r="2412" spans="1:2" x14ac:dyDescent="0.25">
      <c r="A2412" s="7"/>
      <c r="B2412" s="36"/>
    </row>
    <row r="2413" spans="1:2" x14ac:dyDescent="0.25">
      <c r="A2413" s="7"/>
      <c r="B2413" s="36"/>
    </row>
    <row r="2414" spans="1:2" x14ac:dyDescent="0.25">
      <c r="A2414" s="7"/>
      <c r="B2414" s="36"/>
    </row>
    <row r="2415" spans="1:2" x14ac:dyDescent="0.25">
      <c r="A2415" s="7"/>
      <c r="B2415" s="36"/>
    </row>
    <row r="2416" spans="1:2" x14ac:dyDescent="0.25">
      <c r="A2416" s="7"/>
      <c r="B2416" s="36"/>
    </row>
    <row r="2417" spans="1:2" x14ac:dyDescent="0.25">
      <c r="A2417" s="7"/>
      <c r="B2417" s="36"/>
    </row>
    <row r="2418" spans="1:2" x14ac:dyDescent="0.25">
      <c r="A2418" s="7"/>
      <c r="B2418" s="36"/>
    </row>
    <row r="2419" spans="1:2" x14ac:dyDescent="0.25">
      <c r="A2419" s="35"/>
      <c r="B2419" s="36"/>
    </row>
    <row r="2420" spans="1:2" x14ac:dyDescent="0.25">
      <c r="A2420" s="35"/>
      <c r="B2420" s="36"/>
    </row>
    <row r="2421" spans="1:2" x14ac:dyDescent="0.25">
      <c r="A2421" s="35"/>
      <c r="B2421" s="36"/>
    </row>
    <row r="2422" spans="1:2" x14ac:dyDescent="0.25">
      <c r="A2422" s="35"/>
      <c r="B2422" s="36"/>
    </row>
    <row r="2423" spans="1:2" x14ac:dyDescent="0.25">
      <c r="A2423" s="35"/>
      <c r="B2423" s="36"/>
    </row>
    <row r="2424" spans="1:2" x14ac:dyDescent="0.25">
      <c r="A2424" s="35"/>
      <c r="B2424" s="36"/>
    </row>
    <row r="2425" spans="1:2" x14ac:dyDescent="0.25">
      <c r="A2425" s="35"/>
      <c r="B2425" s="36"/>
    </row>
    <row r="2426" spans="1:2" x14ac:dyDescent="0.25">
      <c r="A2426" s="35"/>
      <c r="B2426" s="36"/>
    </row>
    <row r="2427" spans="1:2" x14ac:dyDescent="0.25">
      <c r="A2427" s="35"/>
      <c r="B2427" s="36"/>
    </row>
    <row r="2428" spans="1:2" x14ac:dyDescent="0.25">
      <c r="A2428" s="35"/>
      <c r="B2428" s="36"/>
    </row>
    <row r="2429" spans="1:2" x14ac:dyDescent="0.25">
      <c r="A2429" s="35"/>
      <c r="B2429" s="36"/>
    </row>
    <row r="2430" spans="1:2" x14ac:dyDescent="0.25">
      <c r="A2430" s="35"/>
      <c r="B2430" s="36"/>
    </row>
    <row r="2431" spans="1:2" x14ac:dyDescent="0.25">
      <c r="A2431" s="35"/>
      <c r="B2431" s="36"/>
    </row>
    <row r="2432" spans="1:2" x14ac:dyDescent="0.25">
      <c r="A2432" s="35"/>
      <c r="B2432" s="36"/>
    </row>
    <row r="2433" spans="1:2" x14ac:dyDescent="0.25">
      <c r="A2433" s="35"/>
      <c r="B2433" s="36"/>
    </row>
    <row r="2434" spans="1:2" x14ac:dyDescent="0.25">
      <c r="A2434" s="35"/>
      <c r="B2434" s="36"/>
    </row>
    <row r="2435" spans="1:2" x14ac:dyDescent="0.25">
      <c r="A2435" s="35"/>
      <c r="B2435" s="36"/>
    </row>
    <row r="2436" spans="1:2" x14ac:dyDescent="0.25">
      <c r="A2436" s="35"/>
      <c r="B2436" s="36"/>
    </row>
    <row r="2437" spans="1:2" x14ac:dyDescent="0.25">
      <c r="A2437" s="35"/>
      <c r="B2437" s="36"/>
    </row>
    <row r="2438" spans="1:2" x14ac:dyDescent="0.25">
      <c r="A2438" s="35"/>
      <c r="B2438" s="36"/>
    </row>
    <row r="2439" spans="1:2" x14ac:dyDescent="0.25">
      <c r="A2439" s="35"/>
      <c r="B2439" s="36"/>
    </row>
    <row r="2440" spans="1:2" x14ac:dyDescent="0.25">
      <c r="A2440" s="35"/>
      <c r="B2440" s="36"/>
    </row>
    <row r="2441" spans="1:2" x14ac:dyDescent="0.25">
      <c r="A2441" s="35"/>
      <c r="B2441" s="36"/>
    </row>
    <row r="2442" spans="1:2" x14ac:dyDescent="0.25">
      <c r="A2442" s="35"/>
      <c r="B2442" s="36"/>
    </row>
    <row r="2443" spans="1:2" x14ac:dyDescent="0.25">
      <c r="A2443" s="35"/>
      <c r="B2443" s="36"/>
    </row>
    <row r="2444" spans="1:2" x14ac:dyDescent="0.25">
      <c r="A2444" s="35"/>
      <c r="B2444" s="36"/>
    </row>
    <row r="2445" spans="1:2" x14ac:dyDescent="0.25">
      <c r="A2445" s="35"/>
      <c r="B2445" s="36"/>
    </row>
    <row r="2446" spans="1:2" x14ac:dyDescent="0.25">
      <c r="A2446" s="35"/>
      <c r="B2446" s="36"/>
    </row>
    <row r="2447" spans="1:2" x14ac:dyDescent="0.25">
      <c r="A2447" s="35"/>
      <c r="B2447" s="36"/>
    </row>
    <row r="2448" spans="1:2" x14ac:dyDescent="0.25">
      <c r="A2448" s="35"/>
      <c r="B2448" s="36"/>
    </row>
    <row r="2449" spans="1:2" x14ac:dyDescent="0.25">
      <c r="A2449" s="35"/>
      <c r="B2449" s="36"/>
    </row>
    <row r="2450" spans="1:2" x14ac:dyDescent="0.25">
      <c r="A2450" s="35"/>
      <c r="B2450" s="36"/>
    </row>
    <row r="2451" spans="1:2" x14ac:dyDescent="0.25">
      <c r="A2451" s="35"/>
      <c r="B2451" s="36"/>
    </row>
    <row r="2452" spans="1:2" x14ac:dyDescent="0.25">
      <c r="A2452" s="35"/>
      <c r="B2452" s="36"/>
    </row>
    <row r="2453" spans="1:2" x14ac:dyDescent="0.25">
      <c r="A2453" s="35"/>
      <c r="B2453" s="36"/>
    </row>
    <row r="2454" spans="1:2" x14ac:dyDescent="0.25">
      <c r="A2454" s="35"/>
      <c r="B2454" s="36"/>
    </row>
    <row r="2455" spans="1:2" x14ac:dyDescent="0.25">
      <c r="A2455" s="35"/>
      <c r="B2455" s="36"/>
    </row>
    <row r="2456" spans="1:2" x14ac:dyDescent="0.25">
      <c r="A2456" s="35"/>
      <c r="B2456" s="36"/>
    </row>
    <row r="2457" spans="1:2" x14ac:dyDescent="0.25">
      <c r="A2457" s="35"/>
      <c r="B2457" s="36"/>
    </row>
    <row r="2458" spans="1:2" x14ac:dyDescent="0.25">
      <c r="A2458" s="35"/>
      <c r="B2458" s="36"/>
    </row>
    <row r="2459" spans="1:2" x14ac:dyDescent="0.25">
      <c r="A2459" s="35"/>
      <c r="B2459" s="36"/>
    </row>
    <row r="2460" spans="1:2" x14ac:dyDescent="0.25">
      <c r="A2460" s="35"/>
      <c r="B2460" s="36"/>
    </row>
    <row r="2461" spans="1:2" x14ac:dyDescent="0.25">
      <c r="A2461" s="35"/>
      <c r="B2461" s="36"/>
    </row>
    <row r="2462" spans="1:2" x14ac:dyDescent="0.25">
      <c r="A2462" s="35"/>
      <c r="B2462" s="36"/>
    </row>
    <row r="2463" spans="1:2" x14ac:dyDescent="0.25">
      <c r="A2463" s="35"/>
      <c r="B2463" s="36"/>
    </row>
    <row r="2464" spans="1:2" x14ac:dyDescent="0.25">
      <c r="A2464" s="35"/>
      <c r="B2464" s="36"/>
    </row>
    <row r="2465" spans="1:2" x14ac:dyDescent="0.25">
      <c r="A2465" s="35"/>
      <c r="B2465" s="36"/>
    </row>
    <row r="2466" spans="1:2" x14ac:dyDescent="0.25">
      <c r="A2466" s="35"/>
      <c r="B2466" s="36"/>
    </row>
    <row r="2467" spans="1:2" x14ac:dyDescent="0.25">
      <c r="A2467" s="35"/>
      <c r="B2467" s="36"/>
    </row>
    <row r="2468" spans="1:2" x14ac:dyDescent="0.25">
      <c r="A2468" s="35"/>
      <c r="B2468" s="36"/>
    </row>
    <row r="2469" spans="1:2" x14ac:dyDescent="0.25">
      <c r="A2469" s="35"/>
      <c r="B2469" s="36"/>
    </row>
    <row r="2470" spans="1:2" x14ac:dyDescent="0.25">
      <c r="A2470" s="35"/>
      <c r="B2470" s="36"/>
    </row>
    <row r="2471" spans="1:2" x14ac:dyDescent="0.25">
      <c r="A2471" s="35"/>
      <c r="B2471" s="36"/>
    </row>
    <row r="2472" spans="1:2" x14ac:dyDescent="0.25">
      <c r="A2472" s="35"/>
      <c r="B2472" s="36"/>
    </row>
    <row r="2473" spans="1:2" x14ac:dyDescent="0.25">
      <c r="A2473" s="35"/>
      <c r="B2473" s="36"/>
    </row>
    <row r="2474" spans="1:2" x14ac:dyDescent="0.25">
      <c r="A2474" s="35"/>
      <c r="B2474" s="36"/>
    </row>
    <row r="2475" spans="1:2" x14ac:dyDescent="0.25">
      <c r="A2475" s="35"/>
      <c r="B2475" s="36"/>
    </row>
    <row r="2476" spans="1:2" x14ac:dyDescent="0.25">
      <c r="A2476" s="35"/>
      <c r="B2476" s="36"/>
    </row>
    <row r="2477" spans="1:2" x14ac:dyDescent="0.25">
      <c r="A2477" s="35"/>
      <c r="B2477" s="36"/>
    </row>
    <row r="2478" spans="1:2" x14ac:dyDescent="0.25">
      <c r="A2478" s="35"/>
      <c r="B2478" s="36"/>
    </row>
    <row r="2479" spans="1:2" x14ac:dyDescent="0.25">
      <c r="A2479" s="35"/>
      <c r="B2479" s="36"/>
    </row>
    <row r="2480" spans="1:2" x14ac:dyDescent="0.25">
      <c r="A2480" s="35"/>
      <c r="B2480" s="36"/>
    </row>
    <row r="2481" spans="1:2" x14ac:dyDescent="0.25">
      <c r="A2481" s="35"/>
      <c r="B2481" s="36"/>
    </row>
    <row r="2482" spans="1:2" x14ac:dyDescent="0.25">
      <c r="A2482" s="35"/>
      <c r="B2482" s="36"/>
    </row>
    <row r="2483" spans="1:2" x14ac:dyDescent="0.25">
      <c r="A2483" s="35"/>
      <c r="B2483" s="36"/>
    </row>
    <row r="2484" spans="1:2" x14ac:dyDescent="0.25">
      <c r="A2484" s="35"/>
      <c r="B2484" s="36"/>
    </row>
    <row r="2485" spans="1:2" x14ac:dyDescent="0.25">
      <c r="A2485" s="35"/>
      <c r="B2485" s="36"/>
    </row>
    <row r="2486" spans="1:2" x14ac:dyDescent="0.25">
      <c r="A2486" s="35"/>
      <c r="B2486" s="36"/>
    </row>
    <row r="2487" spans="1:2" x14ac:dyDescent="0.25">
      <c r="A2487" s="35"/>
      <c r="B2487" s="36"/>
    </row>
    <row r="2488" spans="1:2" x14ac:dyDescent="0.25">
      <c r="A2488" s="35"/>
      <c r="B2488" s="36"/>
    </row>
    <row r="2489" spans="1:2" x14ac:dyDescent="0.25">
      <c r="A2489" s="35"/>
      <c r="B2489" s="36"/>
    </row>
    <row r="2490" spans="1:2" x14ac:dyDescent="0.25">
      <c r="A2490" s="35"/>
      <c r="B2490" s="36"/>
    </row>
    <row r="2491" spans="1:2" x14ac:dyDescent="0.25">
      <c r="A2491" s="35"/>
      <c r="B2491" s="36"/>
    </row>
    <row r="2492" spans="1:2" x14ac:dyDescent="0.25">
      <c r="A2492" s="35"/>
      <c r="B2492" s="36"/>
    </row>
    <row r="2493" spans="1:2" x14ac:dyDescent="0.25">
      <c r="A2493" s="35"/>
      <c r="B2493" s="36"/>
    </row>
    <row r="2494" spans="1:2" x14ac:dyDescent="0.25">
      <c r="A2494" s="35"/>
      <c r="B2494" s="36"/>
    </row>
    <row r="2495" spans="1:2" x14ac:dyDescent="0.25">
      <c r="A2495" s="35"/>
      <c r="B2495" s="36"/>
    </row>
    <row r="2496" spans="1:2" x14ac:dyDescent="0.25">
      <c r="A2496" s="35"/>
      <c r="B2496" s="36"/>
    </row>
    <row r="2497" spans="1:2" x14ac:dyDescent="0.25">
      <c r="A2497" s="35"/>
      <c r="B2497" s="36"/>
    </row>
    <row r="2498" spans="1:2" x14ac:dyDescent="0.25">
      <c r="A2498" s="35"/>
      <c r="B2498" s="36"/>
    </row>
    <row r="2499" spans="1:2" x14ac:dyDescent="0.25">
      <c r="A2499" s="35"/>
      <c r="B2499" s="36"/>
    </row>
    <row r="2500" spans="1:2" x14ac:dyDescent="0.25">
      <c r="A2500" s="35"/>
      <c r="B2500" s="36"/>
    </row>
    <row r="2501" spans="1:2" x14ac:dyDescent="0.25">
      <c r="A2501" s="35"/>
      <c r="B2501" s="36"/>
    </row>
    <row r="2502" spans="1:2" x14ac:dyDescent="0.25">
      <c r="A2502" s="35"/>
      <c r="B2502" s="36"/>
    </row>
    <row r="2503" spans="1:2" x14ac:dyDescent="0.25">
      <c r="A2503" s="35"/>
      <c r="B2503" s="36"/>
    </row>
    <row r="2504" spans="1:2" x14ac:dyDescent="0.25">
      <c r="A2504" s="35"/>
      <c r="B2504" s="36"/>
    </row>
    <row r="2505" spans="1:2" x14ac:dyDescent="0.25">
      <c r="A2505" s="35"/>
      <c r="B2505" s="36"/>
    </row>
    <row r="2506" spans="1:2" x14ac:dyDescent="0.25">
      <c r="A2506" s="35"/>
      <c r="B2506" s="36"/>
    </row>
    <row r="2507" spans="1:2" x14ac:dyDescent="0.25">
      <c r="A2507" s="35"/>
      <c r="B2507" s="36"/>
    </row>
    <row r="2508" spans="1:2" x14ac:dyDescent="0.25">
      <c r="A2508" s="35"/>
      <c r="B2508" s="36"/>
    </row>
    <row r="2509" spans="1:2" x14ac:dyDescent="0.25">
      <c r="A2509" s="35"/>
      <c r="B2509" s="36"/>
    </row>
    <row r="2510" spans="1:2" x14ac:dyDescent="0.25">
      <c r="A2510" s="35"/>
      <c r="B2510" s="36"/>
    </row>
    <row r="2511" spans="1:2" x14ac:dyDescent="0.25">
      <c r="A2511" s="35"/>
      <c r="B2511" s="36"/>
    </row>
    <row r="2512" spans="1:2" x14ac:dyDescent="0.25">
      <c r="A2512" s="35"/>
      <c r="B2512" s="36"/>
    </row>
    <row r="2513" spans="1:2" x14ac:dyDescent="0.25">
      <c r="A2513" s="35"/>
      <c r="B2513" s="36"/>
    </row>
    <row r="2514" spans="1:2" x14ac:dyDescent="0.25">
      <c r="A2514" s="35"/>
      <c r="B2514" s="36"/>
    </row>
    <row r="2515" spans="1:2" x14ac:dyDescent="0.25">
      <c r="A2515" s="35"/>
      <c r="B2515" s="36"/>
    </row>
    <row r="2516" spans="1:2" x14ac:dyDescent="0.25">
      <c r="A2516" s="35"/>
      <c r="B2516" s="36"/>
    </row>
    <row r="2517" spans="1:2" x14ac:dyDescent="0.25">
      <c r="A2517" s="35"/>
      <c r="B2517" s="36"/>
    </row>
    <row r="2518" spans="1:2" x14ac:dyDescent="0.25">
      <c r="A2518" s="35"/>
      <c r="B2518" s="36"/>
    </row>
    <row r="2519" spans="1:2" x14ac:dyDescent="0.25">
      <c r="A2519" s="35"/>
      <c r="B2519" s="36"/>
    </row>
    <row r="2520" spans="1:2" x14ac:dyDescent="0.25">
      <c r="A2520" s="35"/>
      <c r="B2520" s="36"/>
    </row>
    <row r="2521" spans="1:2" x14ac:dyDescent="0.25">
      <c r="A2521" s="35"/>
      <c r="B2521" s="36"/>
    </row>
    <row r="2522" spans="1:2" x14ac:dyDescent="0.25">
      <c r="A2522" s="35"/>
      <c r="B2522" s="36"/>
    </row>
    <row r="2523" spans="1:2" x14ac:dyDescent="0.25">
      <c r="A2523" s="35"/>
      <c r="B2523" s="36"/>
    </row>
    <row r="2524" spans="1:2" x14ac:dyDescent="0.25">
      <c r="A2524" s="35"/>
      <c r="B2524" s="36"/>
    </row>
    <row r="2525" spans="1:2" x14ac:dyDescent="0.25">
      <c r="A2525" s="35"/>
      <c r="B2525" s="36"/>
    </row>
    <row r="2526" spans="1:2" x14ac:dyDescent="0.25">
      <c r="A2526" s="35"/>
      <c r="B2526" s="36"/>
    </row>
    <row r="2527" spans="1:2" x14ac:dyDescent="0.25">
      <c r="A2527" s="35"/>
      <c r="B2527" s="36"/>
    </row>
    <row r="2528" spans="1:2" x14ac:dyDescent="0.25">
      <c r="A2528" s="35"/>
      <c r="B2528" s="36"/>
    </row>
    <row r="2529" spans="1:2" x14ac:dyDescent="0.25">
      <c r="A2529" s="35"/>
      <c r="B2529" s="36"/>
    </row>
    <row r="2530" spans="1:2" x14ac:dyDescent="0.25">
      <c r="A2530" s="35"/>
      <c r="B2530" s="36"/>
    </row>
    <row r="2531" spans="1:2" x14ac:dyDescent="0.25">
      <c r="A2531" s="35"/>
      <c r="B2531" s="36"/>
    </row>
    <row r="2532" spans="1:2" x14ac:dyDescent="0.25">
      <c r="A2532" s="35"/>
      <c r="B2532" s="36"/>
    </row>
    <row r="2533" spans="1:2" x14ac:dyDescent="0.25">
      <c r="A2533" s="35"/>
      <c r="B2533" s="36"/>
    </row>
    <row r="2534" spans="1:2" x14ac:dyDescent="0.25">
      <c r="A2534" s="35"/>
      <c r="B2534" s="36"/>
    </row>
    <row r="2535" spans="1:2" x14ac:dyDescent="0.25">
      <c r="A2535" s="35"/>
      <c r="B2535" s="36"/>
    </row>
    <row r="2536" spans="1:2" x14ac:dyDescent="0.25">
      <c r="A2536" s="35"/>
      <c r="B2536" s="36"/>
    </row>
    <row r="2537" spans="1:2" x14ac:dyDescent="0.25">
      <c r="A2537" s="35"/>
      <c r="B2537" s="36"/>
    </row>
    <row r="2538" spans="1:2" x14ac:dyDescent="0.25">
      <c r="A2538" s="35"/>
      <c r="B2538" s="36"/>
    </row>
    <row r="2539" spans="1:2" x14ac:dyDescent="0.25">
      <c r="A2539" s="35"/>
      <c r="B2539" s="36"/>
    </row>
    <row r="2540" spans="1:2" x14ac:dyDescent="0.25">
      <c r="A2540" s="35"/>
      <c r="B2540" s="36"/>
    </row>
    <row r="2541" spans="1:2" x14ac:dyDescent="0.25">
      <c r="A2541" s="35"/>
      <c r="B2541" s="36"/>
    </row>
    <row r="2542" spans="1:2" x14ac:dyDescent="0.25">
      <c r="A2542" s="35"/>
      <c r="B2542" s="36"/>
    </row>
    <row r="2543" spans="1:2" x14ac:dyDescent="0.25">
      <c r="A2543" s="35"/>
      <c r="B2543" s="36"/>
    </row>
    <row r="2544" spans="1:2" x14ac:dyDescent="0.25">
      <c r="A2544" s="35"/>
      <c r="B2544" s="36"/>
    </row>
    <row r="2545" spans="1:2" x14ac:dyDescent="0.25">
      <c r="A2545" s="35"/>
      <c r="B2545" s="36"/>
    </row>
    <row r="2546" spans="1:2" x14ac:dyDescent="0.25">
      <c r="A2546" s="35"/>
      <c r="B2546" s="36"/>
    </row>
    <row r="2547" spans="1:2" x14ac:dyDescent="0.25">
      <c r="A2547" s="35"/>
      <c r="B2547" s="36"/>
    </row>
    <row r="2548" spans="1:2" x14ac:dyDescent="0.25">
      <c r="A2548" s="35"/>
      <c r="B2548" s="36"/>
    </row>
    <row r="2549" spans="1:2" x14ac:dyDescent="0.25">
      <c r="A2549" s="35"/>
      <c r="B2549" s="36"/>
    </row>
    <row r="2550" spans="1:2" x14ac:dyDescent="0.25">
      <c r="A2550" s="35"/>
      <c r="B2550" s="36"/>
    </row>
    <row r="2551" spans="1:2" x14ac:dyDescent="0.25">
      <c r="A2551" s="35"/>
      <c r="B2551" s="36"/>
    </row>
    <row r="2552" spans="1:2" x14ac:dyDescent="0.25">
      <c r="A2552" s="35"/>
      <c r="B2552" s="36"/>
    </row>
    <row r="2553" spans="1:2" x14ac:dyDescent="0.25">
      <c r="A2553" s="35"/>
      <c r="B2553" s="36"/>
    </row>
    <row r="2554" spans="1:2" x14ac:dyDescent="0.25">
      <c r="A2554" s="35"/>
      <c r="B2554" s="36"/>
    </row>
    <row r="2555" spans="1:2" x14ac:dyDescent="0.25">
      <c r="A2555" s="35"/>
      <c r="B2555" s="36"/>
    </row>
    <row r="2556" spans="1:2" x14ac:dyDescent="0.25">
      <c r="A2556" s="35"/>
      <c r="B2556" s="36"/>
    </row>
    <row r="2557" spans="1:2" x14ac:dyDescent="0.25">
      <c r="A2557" s="35"/>
      <c r="B2557" s="36"/>
    </row>
    <row r="2558" spans="1:2" x14ac:dyDescent="0.25">
      <c r="A2558" s="35"/>
      <c r="B2558" s="36"/>
    </row>
    <row r="2559" spans="1:2" x14ac:dyDescent="0.25">
      <c r="A2559" s="35"/>
      <c r="B2559" s="36"/>
    </row>
    <row r="2560" spans="1:2" x14ac:dyDescent="0.25">
      <c r="A2560" s="35"/>
      <c r="B2560" s="36"/>
    </row>
    <row r="2561" spans="1:2" x14ac:dyDescent="0.25">
      <c r="A2561" s="35"/>
      <c r="B2561" s="36"/>
    </row>
    <row r="2562" spans="1:2" x14ac:dyDescent="0.25">
      <c r="A2562" s="35"/>
      <c r="B2562" s="36"/>
    </row>
    <row r="2563" spans="1:2" x14ac:dyDescent="0.25">
      <c r="A2563" s="35"/>
      <c r="B2563" s="36"/>
    </row>
    <row r="2564" spans="1:2" x14ac:dyDescent="0.25">
      <c r="A2564" s="35"/>
      <c r="B2564" s="36"/>
    </row>
    <row r="2565" spans="1:2" x14ac:dyDescent="0.25">
      <c r="A2565" s="35"/>
      <c r="B2565" s="36"/>
    </row>
    <row r="2566" spans="1:2" x14ac:dyDescent="0.25">
      <c r="A2566" s="35"/>
      <c r="B2566" s="36"/>
    </row>
    <row r="2567" spans="1:2" x14ac:dyDescent="0.25">
      <c r="A2567" s="35"/>
      <c r="B2567" s="36"/>
    </row>
    <row r="2568" spans="1:2" x14ac:dyDescent="0.25">
      <c r="A2568" s="35"/>
      <c r="B2568" s="36"/>
    </row>
    <row r="2569" spans="1:2" x14ac:dyDescent="0.25">
      <c r="A2569" s="35"/>
      <c r="B2569" s="36"/>
    </row>
    <row r="2570" spans="1:2" x14ac:dyDescent="0.25">
      <c r="A2570" s="35"/>
      <c r="B2570" s="36"/>
    </row>
    <row r="2571" spans="1:2" x14ac:dyDescent="0.25">
      <c r="A2571" s="35"/>
      <c r="B2571" s="36"/>
    </row>
    <row r="2572" spans="1:2" x14ac:dyDescent="0.25">
      <c r="A2572" s="35"/>
      <c r="B2572" s="36"/>
    </row>
    <row r="2573" spans="1:2" x14ac:dyDescent="0.25">
      <c r="A2573" s="35"/>
      <c r="B2573" s="36"/>
    </row>
    <row r="2574" spans="1:2" x14ac:dyDescent="0.25">
      <c r="A2574" s="35"/>
      <c r="B2574" s="36"/>
    </row>
    <row r="2575" spans="1:2" x14ac:dyDescent="0.25">
      <c r="A2575" s="35"/>
      <c r="B2575" s="36"/>
    </row>
    <row r="2576" spans="1:2" x14ac:dyDescent="0.25">
      <c r="A2576" s="35"/>
      <c r="B2576" s="36"/>
    </row>
    <row r="2577" spans="1:2" x14ac:dyDescent="0.25">
      <c r="A2577" s="35"/>
      <c r="B2577" s="36"/>
    </row>
    <row r="2578" spans="1:2" x14ac:dyDescent="0.25">
      <c r="A2578" s="35"/>
      <c r="B2578" s="36"/>
    </row>
    <row r="2579" spans="1:2" x14ac:dyDescent="0.25">
      <c r="A2579" s="35"/>
      <c r="B2579" s="36"/>
    </row>
    <row r="2580" spans="1:2" x14ac:dyDescent="0.25">
      <c r="A2580" s="35"/>
      <c r="B2580" s="36"/>
    </row>
    <row r="2581" spans="1:2" x14ac:dyDescent="0.25">
      <c r="A2581" s="35"/>
      <c r="B2581" s="36"/>
    </row>
    <row r="2582" spans="1:2" x14ac:dyDescent="0.25">
      <c r="A2582" s="35"/>
      <c r="B2582" s="36"/>
    </row>
    <row r="2583" spans="1:2" x14ac:dyDescent="0.25">
      <c r="A2583" s="35"/>
      <c r="B2583" s="36"/>
    </row>
    <row r="2584" spans="1:2" x14ac:dyDescent="0.25">
      <c r="A2584" s="35"/>
      <c r="B2584" s="36"/>
    </row>
    <row r="2585" spans="1:2" x14ac:dyDescent="0.25">
      <c r="A2585" s="35"/>
      <c r="B2585" s="36"/>
    </row>
    <row r="2586" spans="1:2" x14ac:dyDescent="0.25">
      <c r="A2586" s="35"/>
      <c r="B2586" s="36"/>
    </row>
    <row r="2587" spans="1:2" x14ac:dyDescent="0.25">
      <c r="A2587" s="35"/>
      <c r="B2587" s="36"/>
    </row>
    <row r="2588" spans="1:2" x14ac:dyDescent="0.25">
      <c r="A2588" s="35"/>
      <c r="B2588" s="36"/>
    </row>
    <row r="2589" spans="1:2" x14ac:dyDescent="0.25">
      <c r="A2589" s="35"/>
      <c r="B2589" s="36"/>
    </row>
    <row r="2590" spans="1:2" x14ac:dyDescent="0.25">
      <c r="A2590" s="35"/>
      <c r="B2590" s="36"/>
    </row>
    <row r="2591" spans="1:2" x14ac:dyDescent="0.25">
      <c r="A2591" s="35"/>
      <c r="B2591" s="36"/>
    </row>
    <row r="2592" spans="1:2" x14ac:dyDescent="0.25">
      <c r="A2592" s="35"/>
      <c r="B2592" s="36"/>
    </row>
    <row r="2593" spans="1:2" x14ac:dyDescent="0.25">
      <c r="A2593" s="35"/>
      <c r="B2593" s="36"/>
    </row>
    <row r="2594" spans="1:2" x14ac:dyDescent="0.25">
      <c r="A2594" s="35"/>
      <c r="B2594" s="36"/>
    </row>
    <row r="2595" spans="1:2" x14ac:dyDescent="0.25">
      <c r="A2595" s="35"/>
      <c r="B2595" s="36"/>
    </row>
    <row r="2596" spans="1:2" x14ac:dyDescent="0.25">
      <c r="A2596" s="35"/>
      <c r="B2596" s="36"/>
    </row>
    <row r="2597" spans="1:2" x14ac:dyDescent="0.25">
      <c r="A2597" s="35"/>
      <c r="B2597" s="36"/>
    </row>
    <row r="2598" spans="1:2" x14ac:dyDescent="0.25">
      <c r="A2598" s="35"/>
      <c r="B2598" s="36"/>
    </row>
    <row r="2599" spans="1:2" x14ac:dyDescent="0.25">
      <c r="A2599" s="35"/>
      <c r="B2599" s="36"/>
    </row>
    <row r="2600" spans="1:2" x14ac:dyDescent="0.25">
      <c r="A2600" s="35"/>
      <c r="B2600" s="36"/>
    </row>
    <row r="2601" spans="1:2" x14ac:dyDescent="0.25">
      <c r="A2601" s="35"/>
      <c r="B2601" s="36"/>
    </row>
    <row r="2602" spans="1:2" x14ac:dyDescent="0.25">
      <c r="A2602" s="35"/>
      <c r="B2602" s="36"/>
    </row>
    <row r="2603" spans="1:2" x14ac:dyDescent="0.25">
      <c r="A2603" s="35"/>
      <c r="B2603" s="36"/>
    </row>
    <row r="2604" spans="1:2" x14ac:dyDescent="0.25">
      <c r="A2604" s="35"/>
      <c r="B2604" s="36"/>
    </row>
    <row r="2605" spans="1:2" x14ac:dyDescent="0.25">
      <c r="A2605" s="35"/>
      <c r="B2605" s="36"/>
    </row>
    <row r="2606" spans="1:2" x14ac:dyDescent="0.25">
      <c r="A2606" s="35"/>
      <c r="B2606" s="36"/>
    </row>
    <row r="2607" spans="1:2" x14ac:dyDescent="0.25">
      <c r="A2607" s="35"/>
      <c r="B2607" s="36"/>
    </row>
    <row r="2608" spans="1:2" x14ac:dyDescent="0.25">
      <c r="A2608" s="35"/>
      <c r="B2608" s="36"/>
    </row>
    <row r="2609" spans="1:2" x14ac:dyDescent="0.25">
      <c r="A2609" s="35"/>
      <c r="B2609" s="36"/>
    </row>
    <row r="2610" spans="1:2" x14ac:dyDescent="0.25">
      <c r="A2610" s="35"/>
      <c r="B2610" s="36"/>
    </row>
    <row r="2611" spans="1:2" x14ac:dyDescent="0.25">
      <c r="A2611" s="35"/>
      <c r="B2611" s="36"/>
    </row>
    <row r="2612" spans="1:2" x14ac:dyDescent="0.25">
      <c r="A2612" s="35"/>
      <c r="B2612" s="36"/>
    </row>
    <row r="2613" spans="1:2" x14ac:dyDescent="0.25">
      <c r="A2613" s="35"/>
      <c r="B2613" s="36"/>
    </row>
    <row r="2614" spans="1:2" x14ac:dyDescent="0.25">
      <c r="A2614" s="35"/>
      <c r="B2614" s="36"/>
    </row>
    <row r="2615" spans="1:2" x14ac:dyDescent="0.25">
      <c r="A2615" s="35"/>
      <c r="B2615" s="36"/>
    </row>
    <row r="2616" spans="1:2" x14ac:dyDescent="0.25">
      <c r="A2616" s="35"/>
      <c r="B2616" s="36"/>
    </row>
    <row r="2617" spans="1:2" x14ac:dyDescent="0.25">
      <c r="A2617" s="35"/>
      <c r="B2617" s="36"/>
    </row>
    <row r="2618" spans="1:2" x14ac:dyDescent="0.25">
      <c r="A2618" s="35"/>
      <c r="B2618" s="36"/>
    </row>
    <row r="2619" spans="1:2" x14ac:dyDescent="0.25">
      <c r="A2619" s="35"/>
      <c r="B2619" s="36"/>
    </row>
    <row r="2620" spans="1:2" x14ac:dyDescent="0.25">
      <c r="A2620" s="35"/>
      <c r="B2620" s="36"/>
    </row>
    <row r="2621" spans="1:2" x14ac:dyDescent="0.25">
      <c r="A2621" s="35"/>
      <c r="B2621" s="36"/>
    </row>
    <row r="2622" spans="1:2" x14ac:dyDescent="0.25">
      <c r="A2622" s="35"/>
      <c r="B2622" s="36"/>
    </row>
    <row r="2623" spans="1:2" x14ac:dyDescent="0.25">
      <c r="A2623" s="35"/>
      <c r="B2623" s="36"/>
    </row>
    <row r="2624" spans="1:2" x14ac:dyDescent="0.25">
      <c r="A2624" s="35"/>
      <c r="B2624" s="36"/>
    </row>
    <row r="2625" spans="1:2" x14ac:dyDescent="0.25">
      <c r="A2625" s="35"/>
      <c r="B2625" s="36"/>
    </row>
    <row r="2626" spans="1:2" x14ac:dyDescent="0.25">
      <c r="A2626" s="35"/>
      <c r="B2626" s="36"/>
    </row>
    <row r="2627" spans="1:2" x14ac:dyDescent="0.25">
      <c r="A2627" s="35"/>
      <c r="B2627" s="36"/>
    </row>
    <row r="2628" spans="1:2" x14ac:dyDescent="0.25">
      <c r="A2628" s="35"/>
      <c r="B2628" s="36"/>
    </row>
    <row r="2629" spans="1:2" x14ac:dyDescent="0.25">
      <c r="A2629" s="35"/>
      <c r="B2629" s="36"/>
    </row>
    <row r="2630" spans="1:2" x14ac:dyDescent="0.25">
      <c r="A2630" s="35"/>
      <c r="B2630" s="36"/>
    </row>
    <row r="2631" spans="1:2" x14ac:dyDescent="0.25">
      <c r="A2631" s="35"/>
      <c r="B2631" s="36"/>
    </row>
    <row r="2632" spans="1:2" x14ac:dyDescent="0.25">
      <c r="A2632" s="35"/>
      <c r="B2632" s="36"/>
    </row>
    <row r="2633" spans="1:2" x14ac:dyDescent="0.25">
      <c r="A2633" s="35"/>
      <c r="B2633" s="36"/>
    </row>
    <row r="2634" spans="1:2" x14ac:dyDescent="0.25">
      <c r="A2634" s="35"/>
      <c r="B2634" s="36"/>
    </row>
    <row r="2635" spans="1:2" x14ac:dyDescent="0.25">
      <c r="A2635" s="35"/>
      <c r="B2635" s="36"/>
    </row>
    <row r="2636" spans="1:2" x14ac:dyDescent="0.25">
      <c r="A2636" s="35"/>
      <c r="B2636" s="36"/>
    </row>
    <row r="2637" spans="1:2" x14ac:dyDescent="0.25">
      <c r="A2637" s="35"/>
      <c r="B2637" s="36"/>
    </row>
    <row r="2638" spans="1:2" x14ac:dyDescent="0.25">
      <c r="A2638" s="35"/>
      <c r="B2638" s="36"/>
    </row>
    <row r="2639" spans="1:2" x14ac:dyDescent="0.25">
      <c r="A2639" s="35"/>
      <c r="B2639" s="36"/>
    </row>
    <row r="2640" spans="1:2" x14ac:dyDescent="0.25">
      <c r="A2640" s="35"/>
      <c r="B2640" s="36"/>
    </row>
    <row r="2641" spans="1:2" x14ac:dyDescent="0.25">
      <c r="A2641" s="35"/>
      <c r="B2641" s="36"/>
    </row>
    <row r="2642" spans="1:2" x14ac:dyDescent="0.25">
      <c r="A2642" s="35"/>
      <c r="B2642" s="36"/>
    </row>
    <row r="2643" spans="1:2" x14ac:dyDescent="0.25">
      <c r="A2643" s="35"/>
      <c r="B2643" s="36"/>
    </row>
    <row r="2644" spans="1:2" x14ac:dyDescent="0.25">
      <c r="A2644" s="35"/>
      <c r="B2644" s="36"/>
    </row>
    <row r="2645" spans="1:2" x14ac:dyDescent="0.25">
      <c r="A2645" s="35"/>
      <c r="B2645" s="36"/>
    </row>
    <row r="2646" spans="1:2" x14ac:dyDescent="0.25">
      <c r="A2646" s="35"/>
      <c r="B2646" s="36"/>
    </row>
    <row r="2647" spans="1:2" x14ac:dyDescent="0.25">
      <c r="A2647" s="35"/>
      <c r="B2647" s="36"/>
    </row>
    <row r="2648" spans="1:2" x14ac:dyDescent="0.25">
      <c r="A2648" s="35"/>
      <c r="B2648" s="36"/>
    </row>
    <row r="2649" spans="1:2" x14ac:dyDescent="0.25">
      <c r="A2649" s="35"/>
      <c r="B2649" s="36"/>
    </row>
    <row r="2650" spans="1:2" x14ac:dyDescent="0.25">
      <c r="A2650" s="35"/>
      <c r="B2650" s="36"/>
    </row>
    <row r="2651" spans="1:2" x14ac:dyDescent="0.25">
      <c r="A2651" s="35"/>
      <c r="B2651" s="36"/>
    </row>
    <row r="2652" spans="1:2" x14ac:dyDescent="0.25">
      <c r="A2652" s="35"/>
      <c r="B2652" s="36"/>
    </row>
    <row r="2653" spans="1:2" x14ac:dyDescent="0.25">
      <c r="A2653" s="35"/>
      <c r="B2653" s="36"/>
    </row>
    <row r="2654" spans="1:2" x14ac:dyDescent="0.25">
      <c r="A2654" s="35"/>
      <c r="B2654" s="36"/>
    </row>
    <row r="2655" spans="1:2" x14ac:dyDescent="0.25">
      <c r="A2655" s="35"/>
      <c r="B2655" s="36"/>
    </row>
    <row r="2656" spans="1:2" x14ac:dyDescent="0.25">
      <c r="A2656" s="35"/>
      <c r="B2656" s="36"/>
    </row>
    <row r="2657" spans="1:2" x14ac:dyDescent="0.25">
      <c r="A2657" s="35"/>
      <c r="B2657" s="36"/>
    </row>
    <row r="2658" spans="1:2" x14ac:dyDescent="0.25">
      <c r="A2658" s="35"/>
      <c r="B2658" s="36"/>
    </row>
    <row r="2659" spans="1:2" x14ac:dyDescent="0.25">
      <c r="A2659" s="35"/>
      <c r="B2659" s="36"/>
    </row>
    <row r="2660" spans="1:2" x14ac:dyDescent="0.25">
      <c r="A2660" s="35"/>
      <c r="B2660" s="36"/>
    </row>
    <row r="2661" spans="1:2" x14ac:dyDescent="0.25">
      <c r="A2661" s="35"/>
      <c r="B2661" s="36"/>
    </row>
    <row r="2662" spans="1:2" x14ac:dyDescent="0.25">
      <c r="A2662" s="35"/>
      <c r="B2662" s="36"/>
    </row>
    <row r="2663" spans="1:2" x14ac:dyDescent="0.25">
      <c r="A2663" s="35"/>
      <c r="B2663" s="36"/>
    </row>
    <row r="2664" spans="1:2" x14ac:dyDescent="0.25">
      <c r="A2664" s="35"/>
      <c r="B2664" s="36"/>
    </row>
    <row r="2665" spans="1:2" x14ac:dyDescent="0.25">
      <c r="A2665" s="35"/>
      <c r="B2665" s="36"/>
    </row>
    <row r="2666" spans="1:2" x14ac:dyDescent="0.25">
      <c r="A2666" s="35"/>
      <c r="B2666" s="36"/>
    </row>
    <row r="2667" spans="1:2" x14ac:dyDescent="0.25">
      <c r="A2667" s="35"/>
      <c r="B2667" s="36"/>
    </row>
    <row r="2668" spans="1:2" x14ac:dyDescent="0.25">
      <c r="A2668" s="35"/>
      <c r="B2668" s="36"/>
    </row>
    <row r="2669" spans="1:2" x14ac:dyDescent="0.25">
      <c r="A2669" s="35"/>
      <c r="B2669" s="36"/>
    </row>
    <row r="2670" spans="1:2" x14ac:dyDescent="0.25">
      <c r="A2670" s="35"/>
      <c r="B2670" s="36"/>
    </row>
    <row r="2671" spans="1:2" x14ac:dyDescent="0.25">
      <c r="A2671" s="35"/>
      <c r="B2671" s="36"/>
    </row>
    <row r="2672" spans="1:2" x14ac:dyDescent="0.25">
      <c r="A2672" s="35"/>
      <c r="B2672" s="36"/>
    </row>
    <row r="2673" spans="1:2" x14ac:dyDescent="0.25">
      <c r="A2673" s="35"/>
      <c r="B2673" s="36"/>
    </row>
    <row r="2674" spans="1:2" x14ac:dyDescent="0.25">
      <c r="A2674" s="35"/>
      <c r="B2674" s="36"/>
    </row>
    <row r="2675" spans="1:2" x14ac:dyDescent="0.25">
      <c r="A2675" s="35"/>
      <c r="B2675" s="36"/>
    </row>
    <row r="2676" spans="1:2" x14ac:dyDescent="0.25">
      <c r="A2676" s="35"/>
      <c r="B2676" s="36"/>
    </row>
    <row r="2677" spans="1:2" x14ac:dyDescent="0.25">
      <c r="A2677" s="35"/>
      <c r="B2677" s="36"/>
    </row>
    <row r="2678" spans="1:2" x14ac:dyDescent="0.25">
      <c r="A2678" s="35"/>
      <c r="B2678" s="36"/>
    </row>
    <row r="2679" spans="1:2" x14ac:dyDescent="0.25">
      <c r="A2679" s="35"/>
      <c r="B2679" s="36"/>
    </row>
    <row r="2680" spans="1:2" x14ac:dyDescent="0.25">
      <c r="A2680" s="35"/>
      <c r="B2680" s="36"/>
    </row>
    <row r="2681" spans="1:2" x14ac:dyDescent="0.25">
      <c r="A2681" s="35"/>
      <c r="B2681" s="36"/>
    </row>
    <row r="2682" spans="1:2" x14ac:dyDescent="0.25">
      <c r="A2682" s="35"/>
      <c r="B2682" s="36"/>
    </row>
    <row r="2683" spans="1:2" x14ac:dyDescent="0.25">
      <c r="A2683" s="35"/>
      <c r="B2683" s="36"/>
    </row>
    <row r="2684" spans="1:2" x14ac:dyDescent="0.25">
      <c r="A2684" s="35"/>
      <c r="B2684" s="36"/>
    </row>
    <row r="2685" spans="1:2" x14ac:dyDescent="0.25">
      <c r="A2685" s="35"/>
      <c r="B2685" s="36"/>
    </row>
    <row r="2686" spans="1:2" x14ac:dyDescent="0.25">
      <c r="A2686" s="35"/>
      <c r="B2686" s="36"/>
    </row>
    <row r="2687" spans="1:2" x14ac:dyDescent="0.25">
      <c r="A2687" s="35"/>
      <c r="B2687" s="36"/>
    </row>
    <row r="2688" spans="1:2" x14ac:dyDescent="0.25">
      <c r="A2688" s="35"/>
      <c r="B2688" s="36"/>
    </row>
    <row r="2689" spans="1:2" x14ac:dyDescent="0.25">
      <c r="A2689" s="35"/>
      <c r="B2689" s="36"/>
    </row>
    <row r="2690" spans="1:2" x14ac:dyDescent="0.25">
      <c r="A2690" s="35"/>
      <c r="B2690" s="36"/>
    </row>
    <row r="2691" spans="1:2" x14ac:dyDescent="0.25">
      <c r="A2691" s="35"/>
      <c r="B2691" s="36"/>
    </row>
    <row r="2692" spans="1:2" x14ac:dyDescent="0.25">
      <c r="A2692" s="35"/>
      <c r="B2692" s="36"/>
    </row>
    <row r="2693" spans="1:2" x14ac:dyDescent="0.25">
      <c r="A2693" s="35"/>
      <c r="B2693" s="36"/>
    </row>
    <row r="2694" spans="1:2" x14ac:dyDescent="0.25">
      <c r="A2694" s="35"/>
      <c r="B2694" s="36"/>
    </row>
    <row r="2695" spans="1:2" x14ac:dyDescent="0.25">
      <c r="A2695" s="35"/>
      <c r="B2695" s="36"/>
    </row>
    <row r="2696" spans="1:2" x14ac:dyDescent="0.25">
      <c r="A2696" s="35"/>
      <c r="B2696" s="36"/>
    </row>
    <row r="2697" spans="1:2" x14ac:dyDescent="0.25">
      <c r="A2697" s="35"/>
      <c r="B2697" s="36"/>
    </row>
    <row r="2698" spans="1:2" x14ac:dyDescent="0.25">
      <c r="A2698" s="35"/>
      <c r="B2698" s="36"/>
    </row>
    <row r="2699" spans="1:2" x14ac:dyDescent="0.25">
      <c r="A2699" s="35"/>
      <c r="B2699" s="36"/>
    </row>
    <row r="2700" spans="1:2" x14ac:dyDescent="0.25">
      <c r="A2700" s="35"/>
      <c r="B2700" s="36"/>
    </row>
    <row r="2701" spans="1:2" x14ac:dyDescent="0.25">
      <c r="A2701" s="35"/>
      <c r="B2701" s="36"/>
    </row>
    <row r="2702" spans="1:2" x14ac:dyDescent="0.25">
      <c r="A2702" s="35"/>
      <c r="B2702" s="36"/>
    </row>
    <row r="2703" spans="1:2" x14ac:dyDescent="0.25">
      <c r="A2703" s="35"/>
      <c r="B2703" s="36"/>
    </row>
    <row r="2704" spans="1:2" x14ac:dyDescent="0.25">
      <c r="A2704" s="35"/>
      <c r="B2704" s="36"/>
    </row>
    <row r="2705" spans="1:2" x14ac:dyDescent="0.25">
      <c r="A2705" s="35"/>
      <c r="B2705" s="36"/>
    </row>
    <row r="2706" spans="1:2" x14ac:dyDescent="0.25">
      <c r="A2706" s="35"/>
      <c r="B2706" s="36"/>
    </row>
    <row r="2707" spans="1:2" x14ac:dyDescent="0.25">
      <c r="A2707" s="35"/>
      <c r="B2707" s="36"/>
    </row>
    <row r="2708" spans="1:2" x14ac:dyDescent="0.25">
      <c r="A2708" s="35"/>
      <c r="B2708" s="36"/>
    </row>
    <row r="2709" spans="1:2" x14ac:dyDescent="0.25">
      <c r="A2709" s="35"/>
      <c r="B2709" s="36"/>
    </row>
    <row r="2710" spans="1:2" x14ac:dyDescent="0.25">
      <c r="A2710" s="35"/>
      <c r="B2710" s="36"/>
    </row>
    <row r="2711" spans="1:2" x14ac:dyDescent="0.25">
      <c r="A2711" s="35"/>
      <c r="B2711" s="36"/>
    </row>
    <row r="2712" spans="1:2" x14ac:dyDescent="0.25">
      <c r="A2712" s="35"/>
      <c r="B2712" s="36"/>
    </row>
    <row r="2713" spans="1:2" x14ac:dyDescent="0.25">
      <c r="A2713" s="35"/>
      <c r="B2713" s="36"/>
    </row>
    <row r="2714" spans="1:2" x14ac:dyDescent="0.25">
      <c r="A2714" s="35"/>
      <c r="B2714" s="36"/>
    </row>
    <row r="2715" spans="1:2" x14ac:dyDescent="0.25">
      <c r="A2715" s="35"/>
      <c r="B2715" s="36"/>
    </row>
    <row r="2716" spans="1:2" x14ac:dyDescent="0.25">
      <c r="A2716" s="35"/>
      <c r="B2716" s="36"/>
    </row>
    <row r="2717" spans="1:2" x14ac:dyDescent="0.25">
      <c r="A2717" s="35"/>
      <c r="B2717" s="36"/>
    </row>
    <row r="2718" spans="1:2" x14ac:dyDescent="0.25">
      <c r="A2718" s="35"/>
      <c r="B2718" s="36"/>
    </row>
    <row r="2719" spans="1:2" x14ac:dyDescent="0.25">
      <c r="A2719" s="35"/>
      <c r="B2719" s="36"/>
    </row>
    <row r="2720" spans="1:2" x14ac:dyDescent="0.25">
      <c r="A2720" s="35"/>
      <c r="B2720" s="36"/>
    </row>
    <row r="2721" spans="1:2" x14ac:dyDescent="0.25">
      <c r="A2721" s="35"/>
      <c r="B2721" s="36"/>
    </row>
    <row r="2722" spans="1:2" x14ac:dyDescent="0.25">
      <c r="A2722" s="35"/>
      <c r="B2722" s="36"/>
    </row>
    <row r="2723" spans="1:2" x14ac:dyDescent="0.25">
      <c r="A2723" s="35"/>
      <c r="B2723" s="36"/>
    </row>
    <row r="2724" spans="1:2" x14ac:dyDescent="0.25">
      <c r="A2724" s="35"/>
      <c r="B2724" s="36"/>
    </row>
    <row r="2725" spans="1:2" x14ac:dyDescent="0.25">
      <c r="A2725" s="35"/>
      <c r="B2725" s="36"/>
    </row>
    <row r="2726" spans="1:2" x14ac:dyDescent="0.25">
      <c r="A2726" s="35"/>
      <c r="B2726" s="36"/>
    </row>
    <row r="2727" spans="1:2" x14ac:dyDescent="0.25">
      <c r="A2727" s="35"/>
      <c r="B2727" s="36"/>
    </row>
    <row r="2728" spans="1:2" x14ac:dyDescent="0.25">
      <c r="A2728" s="35"/>
      <c r="B2728" s="36"/>
    </row>
    <row r="2729" spans="1:2" x14ac:dyDescent="0.25">
      <c r="A2729" s="35"/>
      <c r="B2729" s="36"/>
    </row>
    <row r="2730" spans="1:2" x14ac:dyDescent="0.25">
      <c r="A2730" s="35"/>
      <c r="B2730" s="36"/>
    </row>
    <row r="2731" spans="1:2" x14ac:dyDescent="0.25">
      <c r="A2731" s="35"/>
      <c r="B2731" s="36"/>
    </row>
    <row r="2732" spans="1:2" x14ac:dyDescent="0.25">
      <c r="A2732" s="35"/>
      <c r="B2732" s="36"/>
    </row>
    <row r="2733" spans="1:2" x14ac:dyDescent="0.25">
      <c r="A2733" s="35"/>
      <c r="B2733" s="36"/>
    </row>
    <row r="2734" spans="1:2" x14ac:dyDescent="0.25">
      <c r="A2734" s="35"/>
      <c r="B2734" s="36"/>
    </row>
    <row r="2735" spans="1:2" x14ac:dyDescent="0.25">
      <c r="A2735" s="35"/>
      <c r="B2735" s="36"/>
    </row>
    <row r="2736" spans="1:2" x14ac:dyDescent="0.25">
      <c r="A2736" s="35"/>
      <c r="B2736" s="36"/>
    </row>
    <row r="2737" spans="1:2" x14ac:dyDescent="0.25">
      <c r="A2737" s="35"/>
      <c r="B2737" s="36"/>
    </row>
    <row r="2738" spans="1:2" x14ac:dyDescent="0.25">
      <c r="A2738" s="35"/>
      <c r="B2738" s="36"/>
    </row>
    <row r="2739" spans="1:2" x14ac:dyDescent="0.25">
      <c r="A2739" s="35"/>
      <c r="B2739" s="36"/>
    </row>
    <row r="2740" spans="1:2" x14ac:dyDescent="0.25">
      <c r="A2740" s="35"/>
      <c r="B2740" s="36"/>
    </row>
    <row r="2741" spans="1:2" x14ac:dyDescent="0.25">
      <c r="A2741" s="35"/>
      <c r="B2741" s="36"/>
    </row>
    <row r="2742" spans="1:2" x14ac:dyDescent="0.25">
      <c r="A2742" s="35"/>
      <c r="B2742" s="36"/>
    </row>
    <row r="2743" spans="1:2" x14ac:dyDescent="0.25">
      <c r="A2743" s="35"/>
      <c r="B2743" s="36"/>
    </row>
    <row r="2744" spans="1:2" x14ac:dyDescent="0.25">
      <c r="A2744" s="35"/>
      <c r="B2744" s="36"/>
    </row>
    <row r="2745" spans="1:2" x14ac:dyDescent="0.25">
      <c r="A2745" s="35"/>
      <c r="B2745" s="36"/>
    </row>
    <row r="2746" spans="1:2" x14ac:dyDescent="0.25">
      <c r="A2746" s="35"/>
      <c r="B2746" s="36"/>
    </row>
    <row r="2747" spans="1:2" x14ac:dyDescent="0.25">
      <c r="A2747" s="35"/>
      <c r="B2747" s="36"/>
    </row>
    <row r="2748" spans="1:2" x14ac:dyDescent="0.25">
      <c r="A2748" s="35"/>
      <c r="B2748" s="36"/>
    </row>
    <row r="2749" spans="1:2" x14ac:dyDescent="0.25">
      <c r="A2749" s="35"/>
      <c r="B2749" s="36"/>
    </row>
    <row r="2750" spans="1:2" x14ac:dyDescent="0.25">
      <c r="A2750" s="35"/>
      <c r="B2750" s="36"/>
    </row>
    <row r="2751" spans="1:2" x14ac:dyDescent="0.25">
      <c r="A2751" s="35"/>
      <c r="B2751" s="36"/>
    </row>
    <row r="2752" spans="1:2" x14ac:dyDescent="0.25">
      <c r="A2752" s="35"/>
      <c r="B2752" s="36"/>
    </row>
    <row r="2753" spans="1:2" x14ac:dyDescent="0.25">
      <c r="A2753" s="35"/>
      <c r="B2753" s="36"/>
    </row>
    <row r="2754" spans="1:2" x14ac:dyDescent="0.25">
      <c r="A2754" s="35"/>
      <c r="B2754" s="36"/>
    </row>
    <row r="2755" spans="1:2" x14ac:dyDescent="0.25">
      <c r="A2755" s="35"/>
      <c r="B2755" s="36"/>
    </row>
    <row r="2756" spans="1:2" x14ac:dyDescent="0.25">
      <c r="A2756" s="35"/>
      <c r="B2756" s="36"/>
    </row>
    <row r="2757" spans="1:2" x14ac:dyDescent="0.25">
      <c r="A2757" s="35"/>
      <c r="B2757" s="36"/>
    </row>
    <row r="2758" spans="1:2" x14ac:dyDescent="0.25">
      <c r="A2758" s="35"/>
      <c r="B2758" s="36"/>
    </row>
    <row r="2759" spans="1:2" x14ac:dyDescent="0.25">
      <c r="A2759" s="35"/>
      <c r="B2759" s="36"/>
    </row>
    <row r="2760" spans="1:2" x14ac:dyDescent="0.25">
      <c r="A2760" s="35"/>
      <c r="B2760" s="36"/>
    </row>
    <row r="2761" spans="1:2" x14ac:dyDescent="0.25">
      <c r="A2761" s="35"/>
      <c r="B2761" s="36"/>
    </row>
    <row r="2762" spans="1:2" x14ac:dyDescent="0.25">
      <c r="A2762" s="35"/>
      <c r="B2762" s="36"/>
    </row>
    <row r="2763" spans="1:2" x14ac:dyDescent="0.25">
      <c r="A2763" s="35"/>
      <c r="B2763" s="36"/>
    </row>
    <row r="2764" spans="1:2" x14ac:dyDescent="0.25">
      <c r="A2764" s="35"/>
      <c r="B2764" s="36"/>
    </row>
    <row r="2765" spans="1:2" x14ac:dyDescent="0.25">
      <c r="A2765" s="35"/>
      <c r="B2765" s="36"/>
    </row>
    <row r="2766" spans="1:2" x14ac:dyDescent="0.25">
      <c r="A2766" s="35"/>
      <c r="B2766" s="36"/>
    </row>
    <row r="2767" spans="1:2" x14ac:dyDescent="0.25">
      <c r="A2767" s="35"/>
      <c r="B2767" s="36"/>
    </row>
    <row r="2768" spans="1:2" x14ac:dyDescent="0.25">
      <c r="A2768" s="35"/>
      <c r="B2768" s="36"/>
    </row>
    <row r="2769" spans="1:2" x14ac:dyDescent="0.25">
      <c r="A2769" s="35"/>
      <c r="B2769" s="36"/>
    </row>
    <row r="2770" spans="1:2" x14ac:dyDescent="0.25">
      <c r="A2770" s="35"/>
      <c r="B2770" s="36"/>
    </row>
    <row r="2771" spans="1:2" x14ac:dyDescent="0.25">
      <c r="A2771" s="35"/>
      <c r="B2771" s="36"/>
    </row>
    <row r="2772" spans="1:2" x14ac:dyDescent="0.25">
      <c r="A2772" s="35"/>
      <c r="B2772" s="36"/>
    </row>
    <row r="2773" spans="1:2" x14ac:dyDescent="0.25">
      <c r="A2773" s="35"/>
      <c r="B2773" s="36"/>
    </row>
    <row r="2774" spans="1:2" x14ac:dyDescent="0.25">
      <c r="A2774" s="35"/>
      <c r="B2774" s="36"/>
    </row>
    <row r="2775" spans="1:2" x14ac:dyDescent="0.25">
      <c r="A2775" s="35"/>
      <c r="B2775" s="36"/>
    </row>
    <row r="2776" spans="1:2" x14ac:dyDescent="0.25">
      <c r="A2776" s="35"/>
      <c r="B2776" s="36"/>
    </row>
    <row r="2777" spans="1:2" x14ac:dyDescent="0.25">
      <c r="A2777" s="35"/>
      <c r="B2777" s="36"/>
    </row>
    <row r="2778" spans="1:2" x14ac:dyDescent="0.25">
      <c r="A2778" s="35"/>
      <c r="B2778" s="36"/>
    </row>
    <row r="2779" spans="1:2" x14ac:dyDescent="0.25">
      <c r="A2779" s="35"/>
      <c r="B2779" s="36"/>
    </row>
    <row r="2780" spans="1:2" x14ac:dyDescent="0.25">
      <c r="A2780" s="35"/>
      <c r="B2780" s="36"/>
    </row>
    <row r="2781" spans="1:2" x14ac:dyDescent="0.25">
      <c r="A2781" s="35"/>
      <c r="B2781" s="36"/>
    </row>
    <row r="2782" spans="1:2" x14ac:dyDescent="0.25">
      <c r="A2782" s="35"/>
      <c r="B2782" s="36"/>
    </row>
    <row r="2783" spans="1:2" x14ac:dyDescent="0.25">
      <c r="A2783" s="35"/>
      <c r="B2783" s="36"/>
    </row>
    <row r="2784" spans="1:2" x14ac:dyDescent="0.25">
      <c r="A2784" s="35"/>
      <c r="B2784" s="36"/>
    </row>
    <row r="2785" spans="1:2" x14ac:dyDescent="0.25">
      <c r="A2785" s="35"/>
      <c r="B2785" s="36"/>
    </row>
    <row r="2786" spans="1:2" x14ac:dyDescent="0.25">
      <c r="A2786" s="35"/>
      <c r="B2786" s="36"/>
    </row>
    <row r="2787" spans="1:2" x14ac:dyDescent="0.25">
      <c r="A2787" s="35"/>
      <c r="B2787" s="36"/>
    </row>
    <row r="2788" spans="1:2" x14ac:dyDescent="0.25">
      <c r="A2788" s="35"/>
      <c r="B2788" s="36"/>
    </row>
    <row r="2789" spans="1:2" x14ac:dyDescent="0.25">
      <c r="A2789" s="35"/>
      <c r="B2789" s="36"/>
    </row>
    <row r="2790" spans="1:2" x14ac:dyDescent="0.25">
      <c r="A2790" s="35"/>
      <c r="B2790" s="36"/>
    </row>
    <row r="2791" spans="1:2" x14ac:dyDescent="0.25">
      <c r="A2791" s="35"/>
      <c r="B2791" s="36"/>
    </row>
    <row r="2792" spans="1:2" x14ac:dyDescent="0.25">
      <c r="A2792" s="35"/>
      <c r="B2792" s="36"/>
    </row>
    <row r="2793" spans="1:2" x14ac:dyDescent="0.25">
      <c r="A2793" s="35"/>
      <c r="B2793" s="36"/>
    </row>
    <row r="2794" spans="1:2" x14ac:dyDescent="0.25">
      <c r="A2794" s="35"/>
      <c r="B2794" s="36"/>
    </row>
    <row r="2795" spans="1:2" x14ac:dyDescent="0.25">
      <c r="A2795" s="35"/>
      <c r="B2795" s="36"/>
    </row>
    <row r="2796" spans="1:2" x14ac:dyDescent="0.25">
      <c r="A2796" s="35"/>
      <c r="B2796" s="36"/>
    </row>
    <row r="2797" spans="1:2" x14ac:dyDescent="0.25">
      <c r="A2797" s="35"/>
      <c r="B2797" s="36"/>
    </row>
    <row r="2798" spans="1:2" x14ac:dyDescent="0.25">
      <c r="A2798" s="35"/>
      <c r="B2798" s="36"/>
    </row>
    <row r="2799" spans="1:2" x14ac:dyDescent="0.25">
      <c r="A2799" s="35"/>
      <c r="B2799" s="36"/>
    </row>
    <row r="2800" spans="1:2" x14ac:dyDescent="0.25">
      <c r="A2800" s="35"/>
      <c r="B2800" s="36"/>
    </row>
    <row r="2801" spans="1:2" x14ac:dyDescent="0.25">
      <c r="A2801" s="35"/>
      <c r="B2801" s="36"/>
    </row>
    <row r="2802" spans="1:2" x14ac:dyDescent="0.25">
      <c r="A2802" s="35"/>
      <c r="B2802" s="36"/>
    </row>
    <row r="2803" spans="1:2" x14ac:dyDescent="0.25">
      <c r="A2803" s="35"/>
      <c r="B2803" s="36"/>
    </row>
    <row r="2804" spans="1:2" x14ac:dyDescent="0.25">
      <c r="A2804" s="35"/>
      <c r="B2804" s="36"/>
    </row>
    <row r="2805" spans="1:2" x14ac:dyDescent="0.25">
      <c r="A2805" s="35"/>
      <c r="B2805" s="36"/>
    </row>
    <row r="2806" spans="1:2" x14ac:dyDescent="0.25">
      <c r="A2806" s="35"/>
      <c r="B2806" s="36"/>
    </row>
    <row r="2807" spans="1:2" x14ac:dyDescent="0.25">
      <c r="A2807" s="35"/>
      <c r="B2807" s="36"/>
    </row>
    <row r="2808" spans="1:2" x14ac:dyDescent="0.25">
      <c r="A2808" s="35"/>
      <c r="B2808" s="36"/>
    </row>
    <row r="2809" spans="1:2" x14ac:dyDescent="0.25">
      <c r="A2809" s="35"/>
      <c r="B2809" s="36"/>
    </row>
    <row r="2810" spans="1:2" x14ac:dyDescent="0.25">
      <c r="A2810" s="35"/>
      <c r="B2810" s="36"/>
    </row>
    <row r="2811" spans="1:2" x14ac:dyDescent="0.25">
      <c r="A2811" s="35"/>
      <c r="B2811" s="36"/>
    </row>
    <row r="2812" spans="1:2" x14ac:dyDescent="0.25">
      <c r="A2812" s="35"/>
      <c r="B2812" s="36"/>
    </row>
    <row r="2813" spans="1:2" x14ac:dyDescent="0.25">
      <c r="A2813" s="35"/>
      <c r="B2813" s="36"/>
    </row>
    <row r="2814" spans="1:2" x14ac:dyDescent="0.25">
      <c r="A2814" s="35"/>
      <c r="B2814" s="36"/>
    </row>
    <row r="2815" spans="1:2" x14ac:dyDescent="0.25">
      <c r="A2815" s="35"/>
      <c r="B2815" s="36"/>
    </row>
    <row r="2816" spans="1:2" x14ac:dyDescent="0.25">
      <c r="A2816" s="35"/>
      <c r="B2816" s="36"/>
    </row>
    <row r="2817" spans="1:2" x14ac:dyDescent="0.25">
      <c r="A2817" s="35"/>
      <c r="B2817" s="36"/>
    </row>
    <row r="2818" spans="1:2" x14ac:dyDescent="0.25">
      <c r="A2818" s="35"/>
      <c r="B2818" s="36"/>
    </row>
    <row r="2819" spans="1:2" x14ac:dyDescent="0.25">
      <c r="A2819" s="35"/>
      <c r="B2819" s="36"/>
    </row>
    <row r="2820" spans="1:2" x14ac:dyDescent="0.25">
      <c r="A2820" s="35"/>
      <c r="B2820" s="36"/>
    </row>
    <row r="2821" spans="1:2" x14ac:dyDescent="0.25">
      <c r="A2821" s="35"/>
      <c r="B2821" s="36"/>
    </row>
    <row r="2822" spans="1:2" x14ac:dyDescent="0.25">
      <c r="A2822" s="35"/>
      <c r="B2822" s="36"/>
    </row>
    <row r="2823" spans="1:2" x14ac:dyDescent="0.25">
      <c r="A2823" s="35"/>
      <c r="B2823" s="36"/>
    </row>
    <row r="2824" spans="1:2" x14ac:dyDescent="0.25">
      <c r="A2824" s="35"/>
      <c r="B2824" s="36"/>
    </row>
    <row r="2825" spans="1:2" x14ac:dyDescent="0.25">
      <c r="A2825" s="35"/>
      <c r="B2825" s="36"/>
    </row>
    <row r="2826" spans="1:2" x14ac:dyDescent="0.25">
      <c r="A2826" s="35"/>
      <c r="B2826" s="36"/>
    </row>
    <row r="2827" spans="1:2" x14ac:dyDescent="0.25">
      <c r="A2827" s="35"/>
      <c r="B2827" s="36"/>
    </row>
    <row r="2828" spans="1:2" x14ac:dyDescent="0.25">
      <c r="A2828" s="35"/>
      <c r="B2828" s="36"/>
    </row>
    <row r="2829" spans="1:2" x14ac:dyDescent="0.25">
      <c r="A2829" s="35"/>
      <c r="B2829" s="36"/>
    </row>
    <row r="2830" spans="1:2" x14ac:dyDescent="0.25">
      <c r="A2830" s="35"/>
      <c r="B2830" s="36"/>
    </row>
    <row r="2831" spans="1:2" x14ac:dyDescent="0.25">
      <c r="A2831" s="35"/>
      <c r="B2831" s="36"/>
    </row>
    <row r="2832" spans="1:2" x14ac:dyDescent="0.25">
      <c r="A2832" s="35"/>
      <c r="B2832" s="36"/>
    </row>
    <row r="2833" spans="1:2" x14ac:dyDescent="0.25">
      <c r="A2833" s="35"/>
      <c r="B2833" s="36"/>
    </row>
    <row r="2834" spans="1:2" x14ac:dyDescent="0.25">
      <c r="A2834" s="35"/>
      <c r="B2834" s="36"/>
    </row>
    <row r="2835" spans="1:2" x14ac:dyDescent="0.25">
      <c r="A2835" s="35"/>
      <c r="B2835" s="36"/>
    </row>
    <row r="2836" spans="1:2" x14ac:dyDescent="0.25">
      <c r="A2836" s="35"/>
      <c r="B2836" s="36"/>
    </row>
    <row r="2837" spans="1:2" x14ac:dyDescent="0.25">
      <c r="A2837" s="35"/>
      <c r="B2837" s="36"/>
    </row>
    <row r="2838" spans="1:2" x14ac:dyDescent="0.25">
      <c r="A2838" s="35"/>
      <c r="B2838" s="36"/>
    </row>
    <row r="2839" spans="1:2" x14ac:dyDescent="0.25">
      <c r="A2839" s="35"/>
      <c r="B2839" s="36"/>
    </row>
    <row r="2840" spans="1:2" x14ac:dyDescent="0.25">
      <c r="A2840" s="35"/>
      <c r="B2840" s="36"/>
    </row>
    <row r="2841" spans="1:2" x14ac:dyDescent="0.25">
      <c r="A2841" s="35"/>
      <c r="B2841" s="36"/>
    </row>
    <row r="2842" spans="1:2" x14ac:dyDescent="0.25">
      <c r="A2842" s="35"/>
      <c r="B2842" s="36"/>
    </row>
    <row r="2843" spans="1:2" x14ac:dyDescent="0.25">
      <c r="A2843" s="35"/>
      <c r="B2843" s="36"/>
    </row>
    <row r="2844" spans="1:2" x14ac:dyDescent="0.25">
      <c r="A2844" s="35"/>
      <c r="B2844" s="36"/>
    </row>
    <row r="2845" spans="1:2" x14ac:dyDescent="0.25">
      <c r="A2845" s="35"/>
      <c r="B2845" s="36"/>
    </row>
    <row r="2846" spans="1:2" x14ac:dyDescent="0.25">
      <c r="A2846" s="35"/>
      <c r="B2846" s="36"/>
    </row>
    <row r="2847" spans="1:2" x14ac:dyDescent="0.25">
      <c r="A2847" s="35"/>
      <c r="B2847" s="36"/>
    </row>
    <row r="2848" spans="1:2" x14ac:dyDescent="0.25">
      <c r="A2848" s="35"/>
      <c r="B2848" s="36"/>
    </row>
    <row r="2849" spans="1:2" x14ac:dyDescent="0.25">
      <c r="A2849" s="35"/>
      <c r="B2849" s="36"/>
    </row>
    <row r="2850" spans="1:2" x14ac:dyDescent="0.25">
      <c r="A2850" s="35"/>
      <c r="B2850" s="36"/>
    </row>
    <row r="2851" spans="1:2" x14ac:dyDescent="0.25">
      <c r="A2851" s="35"/>
      <c r="B2851" s="36"/>
    </row>
    <row r="2852" spans="1:2" x14ac:dyDescent="0.25">
      <c r="A2852" s="35"/>
      <c r="B2852" s="36"/>
    </row>
    <row r="2853" spans="1:2" x14ac:dyDescent="0.25">
      <c r="A2853" s="35"/>
      <c r="B2853" s="36"/>
    </row>
    <row r="2854" spans="1:2" x14ac:dyDescent="0.25">
      <c r="A2854" s="35"/>
      <c r="B2854" s="36"/>
    </row>
    <row r="2855" spans="1:2" x14ac:dyDescent="0.25">
      <c r="A2855" s="35"/>
      <c r="B2855" s="36"/>
    </row>
    <row r="2856" spans="1:2" x14ac:dyDescent="0.25">
      <c r="A2856" s="35"/>
      <c r="B2856" s="36"/>
    </row>
    <row r="2857" spans="1:2" x14ac:dyDescent="0.25">
      <c r="A2857" s="35"/>
      <c r="B2857" s="36"/>
    </row>
    <row r="2858" spans="1:2" x14ac:dyDescent="0.25">
      <c r="A2858" s="35"/>
      <c r="B2858" s="36"/>
    </row>
    <row r="2859" spans="1:2" x14ac:dyDescent="0.25">
      <c r="A2859" s="35"/>
      <c r="B2859" s="36"/>
    </row>
    <row r="2860" spans="1:2" x14ac:dyDescent="0.25">
      <c r="A2860" s="35"/>
      <c r="B2860" s="36"/>
    </row>
    <row r="2861" spans="1:2" x14ac:dyDescent="0.25">
      <c r="A2861" s="35"/>
      <c r="B2861" s="36"/>
    </row>
    <row r="2862" spans="1:2" x14ac:dyDescent="0.25">
      <c r="A2862" s="35"/>
      <c r="B2862" s="36"/>
    </row>
    <row r="2863" spans="1:2" x14ac:dyDescent="0.25">
      <c r="A2863" s="35"/>
      <c r="B2863" s="36"/>
    </row>
    <row r="2864" spans="1:2" x14ac:dyDescent="0.25">
      <c r="A2864" s="35"/>
      <c r="B2864" s="36"/>
    </row>
    <row r="2865" spans="1:2" x14ac:dyDescent="0.25">
      <c r="A2865" s="35"/>
      <c r="B2865" s="36"/>
    </row>
    <row r="2866" spans="1:2" x14ac:dyDescent="0.25">
      <c r="A2866" s="35"/>
      <c r="B2866" s="36"/>
    </row>
    <row r="2867" spans="1:2" x14ac:dyDescent="0.25">
      <c r="A2867" s="35"/>
      <c r="B2867" s="36"/>
    </row>
    <row r="2868" spans="1:2" x14ac:dyDescent="0.25">
      <c r="A2868" s="35"/>
      <c r="B2868" s="36"/>
    </row>
    <row r="2869" spans="1:2" x14ac:dyDescent="0.25">
      <c r="A2869" s="35"/>
      <c r="B2869" s="36"/>
    </row>
    <row r="2870" spans="1:2" x14ac:dyDescent="0.25">
      <c r="A2870" s="35"/>
      <c r="B2870" s="36"/>
    </row>
    <row r="2871" spans="1:2" x14ac:dyDescent="0.25">
      <c r="A2871" s="35"/>
      <c r="B2871" s="36"/>
    </row>
    <row r="2872" spans="1:2" x14ac:dyDescent="0.25">
      <c r="A2872" s="35"/>
      <c r="B2872" s="36"/>
    </row>
    <row r="2873" spans="1:2" x14ac:dyDescent="0.25">
      <c r="A2873" s="35"/>
      <c r="B2873" s="36"/>
    </row>
    <row r="2874" spans="1:2" x14ac:dyDescent="0.25">
      <c r="A2874" s="35"/>
      <c r="B2874" s="36"/>
    </row>
    <row r="2875" spans="1:2" x14ac:dyDescent="0.25">
      <c r="A2875" s="35"/>
      <c r="B2875" s="36"/>
    </row>
    <row r="2876" spans="1:2" x14ac:dyDescent="0.25">
      <c r="A2876" s="35"/>
      <c r="B2876" s="36"/>
    </row>
    <row r="2877" spans="1:2" x14ac:dyDescent="0.25">
      <c r="A2877" s="35"/>
      <c r="B2877" s="36"/>
    </row>
    <row r="2878" spans="1:2" x14ac:dyDescent="0.25">
      <c r="A2878" s="35"/>
      <c r="B2878" s="36"/>
    </row>
    <row r="2879" spans="1:2" x14ac:dyDescent="0.25">
      <c r="A2879" s="35"/>
      <c r="B2879" s="36"/>
    </row>
    <row r="2880" spans="1:2" x14ac:dyDescent="0.25">
      <c r="A2880" s="35"/>
      <c r="B2880" s="36"/>
    </row>
    <row r="2881" spans="1:2" x14ac:dyDescent="0.25">
      <c r="A2881" s="35"/>
      <c r="B2881" s="36"/>
    </row>
    <row r="2882" spans="1:2" x14ac:dyDescent="0.25">
      <c r="A2882" s="35"/>
      <c r="B2882" s="36"/>
    </row>
    <row r="2883" spans="1:2" x14ac:dyDescent="0.25">
      <c r="A2883" s="35"/>
      <c r="B2883" s="36"/>
    </row>
    <row r="2884" spans="1:2" x14ac:dyDescent="0.25">
      <c r="A2884" s="35"/>
      <c r="B2884" s="36"/>
    </row>
    <row r="2885" spans="1:2" x14ac:dyDescent="0.25">
      <c r="A2885" s="35"/>
      <c r="B2885" s="36"/>
    </row>
    <row r="2886" spans="1:2" x14ac:dyDescent="0.25">
      <c r="A2886" s="35"/>
      <c r="B2886" s="36"/>
    </row>
    <row r="2887" spans="1:2" x14ac:dyDescent="0.25">
      <c r="A2887" s="35"/>
      <c r="B2887" s="36"/>
    </row>
    <row r="2888" spans="1:2" x14ac:dyDescent="0.25">
      <c r="A2888" s="35"/>
      <c r="B2888" s="36"/>
    </row>
    <row r="2889" spans="1:2" x14ac:dyDescent="0.25">
      <c r="A2889" s="35"/>
      <c r="B2889" s="36"/>
    </row>
    <row r="2890" spans="1:2" x14ac:dyDescent="0.25">
      <c r="A2890" s="35"/>
      <c r="B2890" s="36"/>
    </row>
    <row r="2891" spans="1:2" x14ac:dyDescent="0.25">
      <c r="A2891" s="35"/>
      <c r="B2891" s="36"/>
    </row>
    <row r="2892" spans="1:2" x14ac:dyDescent="0.25">
      <c r="A2892" s="35"/>
      <c r="B2892" s="36"/>
    </row>
    <row r="2893" spans="1:2" x14ac:dyDescent="0.25">
      <c r="A2893" s="35"/>
      <c r="B2893" s="36"/>
    </row>
    <row r="2894" spans="1:2" x14ac:dyDescent="0.25">
      <c r="A2894" s="35"/>
      <c r="B2894" s="36"/>
    </row>
    <row r="2895" spans="1:2" x14ac:dyDescent="0.25">
      <c r="A2895" s="35"/>
      <c r="B2895" s="36"/>
    </row>
    <row r="2896" spans="1:2" x14ac:dyDescent="0.25">
      <c r="A2896" s="35"/>
      <c r="B2896" s="36"/>
    </row>
    <row r="2897" spans="1:2" x14ac:dyDescent="0.25">
      <c r="A2897" s="35"/>
      <c r="B2897" s="36"/>
    </row>
    <row r="2898" spans="1:2" x14ac:dyDescent="0.25">
      <c r="A2898" s="35"/>
      <c r="B2898" s="36"/>
    </row>
    <row r="2899" spans="1:2" x14ac:dyDescent="0.25">
      <c r="A2899" s="35"/>
      <c r="B2899" s="36"/>
    </row>
    <row r="2900" spans="1:2" x14ac:dyDescent="0.25">
      <c r="A2900" s="35"/>
      <c r="B2900" s="36"/>
    </row>
    <row r="2901" spans="1:2" x14ac:dyDescent="0.25">
      <c r="A2901" s="35"/>
      <c r="B2901" s="36"/>
    </row>
    <row r="2902" spans="1:2" x14ac:dyDescent="0.25">
      <c r="A2902" s="35"/>
      <c r="B2902" s="36"/>
    </row>
    <row r="2903" spans="1:2" x14ac:dyDescent="0.25">
      <c r="A2903" s="35"/>
      <c r="B2903" s="36"/>
    </row>
    <row r="2904" spans="1:2" x14ac:dyDescent="0.25">
      <c r="A2904" s="35"/>
      <c r="B2904" s="36"/>
    </row>
    <row r="2905" spans="1:2" x14ac:dyDescent="0.25">
      <c r="A2905" s="35"/>
      <c r="B2905" s="36"/>
    </row>
    <row r="2906" spans="1:2" x14ac:dyDescent="0.25">
      <c r="A2906" s="35"/>
      <c r="B2906" s="36"/>
    </row>
    <row r="2907" spans="1:2" x14ac:dyDescent="0.25">
      <c r="A2907" s="35"/>
      <c r="B2907" s="36"/>
    </row>
    <row r="2908" spans="1:2" x14ac:dyDescent="0.25">
      <c r="A2908" s="35"/>
      <c r="B2908" s="36"/>
    </row>
    <row r="2909" spans="1:2" x14ac:dyDescent="0.25">
      <c r="A2909" s="35"/>
      <c r="B2909" s="36"/>
    </row>
    <row r="2910" spans="1:2" x14ac:dyDescent="0.25">
      <c r="A2910" s="35"/>
      <c r="B2910" s="36"/>
    </row>
    <row r="2911" spans="1:2" x14ac:dyDescent="0.25">
      <c r="A2911" s="35"/>
      <c r="B2911" s="36"/>
    </row>
    <row r="2912" spans="1:2" x14ac:dyDescent="0.25">
      <c r="A2912" s="35"/>
      <c r="B2912" s="36"/>
    </row>
    <row r="2913" spans="1:2" x14ac:dyDescent="0.25">
      <c r="A2913" s="35"/>
      <c r="B2913" s="36"/>
    </row>
    <row r="2914" spans="1:2" x14ac:dyDescent="0.25">
      <c r="A2914" s="35"/>
      <c r="B2914" s="36"/>
    </row>
    <row r="2915" spans="1:2" x14ac:dyDescent="0.25">
      <c r="A2915" s="35"/>
      <c r="B2915" s="36"/>
    </row>
    <row r="2916" spans="1:2" x14ac:dyDescent="0.25">
      <c r="A2916" s="35"/>
      <c r="B2916" s="36"/>
    </row>
    <row r="2917" spans="1:2" x14ac:dyDescent="0.25">
      <c r="A2917" s="35"/>
      <c r="B2917" s="36"/>
    </row>
    <row r="2918" spans="1:2" x14ac:dyDescent="0.25">
      <c r="A2918" s="35"/>
      <c r="B2918" s="36"/>
    </row>
    <row r="2919" spans="1:2" x14ac:dyDescent="0.25">
      <c r="A2919" s="35"/>
      <c r="B2919" s="36"/>
    </row>
    <row r="2920" spans="1:2" x14ac:dyDescent="0.25">
      <c r="A2920" s="35"/>
      <c r="B2920" s="36"/>
    </row>
    <row r="2921" spans="1:2" x14ac:dyDescent="0.25">
      <c r="A2921" s="35"/>
      <c r="B2921" s="36"/>
    </row>
    <row r="2922" spans="1:2" x14ac:dyDescent="0.25">
      <c r="A2922" s="35"/>
      <c r="B2922" s="36"/>
    </row>
    <row r="2923" spans="1:2" x14ac:dyDescent="0.25">
      <c r="A2923" s="35"/>
      <c r="B2923" s="36"/>
    </row>
    <row r="2924" spans="1:2" x14ac:dyDescent="0.25">
      <c r="A2924" s="35"/>
      <c r="B2924" s="36"/>
    </row>
    <row r="2925" spans="1:2" x14ac:dyDescent="0.25">
      <c r="A2925" s="35"/>
      <c r="B2925" s="36"/>
    </row>
    <row r="2926" spans="1:2" x14ac:dyDescent="0.25">
      <c r="A2926" s="35"/>
      <c r="B2926" s="36"/>
    </row>
    <row r="2927" spans="1:2" x14ac:dyDescent="0.25">
      <c r="A2927" s="35"/>
      <c r="B2927" s="36"/>
    </row>
    <row r="2928" spans="1:2" x14ac:dyDescent="0.25">
      <c r="A2928" s="35"/>
      <c r="B2928" s="36"/>
    </row>
    <row r="2929" spans="1:2" x14ac:dyDescent="0.25">
      <c r="A2929" s="35"/>
      <c r="B2929" s="36"/>
    </row>
    <row r="2930" spans="1:2" x14ac:dyDescent="0.25">
      <c r="A2930" s="35"/>
      <c r="B2930" s="36"/>
    </row>
    <row r="2931" spans="1:2" x14ac:dyDescent="0.25">
      <c r="A2931" s="35"/>
      <c r="B2931" s="36"/>
    </row>
    <row r="2932" spans="1:2" x14ac:dyDescent="0.25">
      <c r="A2932" s="35"/>
      <c r="B2932" s="36"/>
    </row>
    <row r="2933" spans="1:2" x14ac:dyDescent="0.25">
      <c r="A2933" s="35"/>
      <c r="B2933" s="36"/>
    </row>
    <row r="2934" spans="1:2" x14ac:dyDescent="0.25">
      <c r="A2934" s="35"/>
      <c r="B2934" s="36"/>
    </row>
    <row r="2935" spans="1:2" x14ac:dyDescent="0.25">
      <c r="A2935" s="35"/>
      <c r="B2935" s="36"/>
    </row>
    <row r="2936" spans="1:2" x14ac:dyDescent="0.25">
      <c r="A2936" s="35"/>
      <c r="B2936" s="36"/>
    </row>
    <row r="2937" spans="1:2" x14ac:dyDescent="0.25">
      <c r="A2937" s="35"/>
      <c r="B2937" s="36"/>
    </row>
    <row r="2938" spans="1:2" x14ac:dyDescent="0.25">
      <c r="A2938" s="35"/>
      <c r="B2938" s="36"/>
    </row>
    <row r="2939" spans="1:2" x14ac:dyDescent="0.25">
      <c r="A2939" s="35"/>
      <c r="B2939" s="36"/>
    </row>
    <row r="2940" spans="1:2" x14ac:dyDescent="0.25">
      <c r="A2940" s="35"/>
      <c r="B2940" s="36"/>
    </row>
    <row r="2941" spans="1:2" x14ac:dyDescent="0.25">
      <c r="A2941" s="35"/>
      <c r="B2941" s="36"/>
    </row>
    <row r="2942" spans="1:2" x14ac:dyDescent="0.25">
      <c r="A2942" s="35"/>
      <c r="B2942" s="36"/>
    </row>
    <row r="2943" spans="1:2" x14ac:dyDescent="0.25">
      <c r="A2943" s="35"/>
      <c r="B2943" s="36"/>
    </row>
    <row r="2944" spans="1:2" x14ac:dyDescent="0.25">
      <c r="A2944" s="35"/>
      <c r="B2944" s="36"/>
    </row>
    <row r="2945" spans="1:2" x14ac:dyDescent="0.25">
      <c r="A2945" s="35"/>
      <c r="B2945" s="36"/>
    </row>
    <row r="2946" spans="1:2" x14ac:dyDescent="0.25">
      <c r="A2946" s="35"/>
      <c r="B2946" s="36"/>
    </row>
    <row r="2947" spans="1:2" x14ac:dyDescent="0.25">
      <c r="A2947" s="35"/>
      <c r="B2947" s="36"/>
    </row>
    <row r="2948" spans="1:2" x14ac:dyDescent="0.25">
      <c r="A2948" s="35"/>
      <c r="B2948" s="36"/>
    </row>
    <row r="2949" spans="1:2" x14ac:dyDescent="0.25">
      <c r="A2949" s="35"/>
      <c r="B2949" s="36"/>
    </row>
    <row r="2950" spans="1:2" x14ac:dyDescent="0.25">
      <c r="A2950" s="35"/>
      <c r="B2950" s="36"/>
    </row>
    <row r="2951" spans="1:2" x14ac:dyDescent="0.25">
      <c r="A2951" s="35"/>
      <c r="B2951" s="36"/>
    </row>
    <row r="2952" spans="1:2" x14ac:dyDescent="0.25">
      <c r="A2952" s="35"/>
      <c r="B2952" s="36"/>
    </row>
    <row r="2953" spans="1:2" x14ac:dyDescent="0.25">
      <c r="A2953" s="35"/>
      <c r="B2953" s="36"/>
    </row>
    <row r="2954" spans="1:2" x14ac:dyDescent="0.25">
      <c r="A2954" s="35"/>
      <c r="B2954" s="36"/>
    </row>
    <row r="2955" spans="1:2" x14ac:dyDescent="0.25">
      <c r="A2955" s="35"/>
      <c r="B2955" s="36"/>
    </row>
    <row r="2956" spans="1:2" x14ac:dyDescent="0.25">
      <c r="A2956" s="35"/>
      <c r="B2956" s="36"/>
    </row>
    <row r="2957" spans="1:2" x14ac:dyDescent="0.25">
      <c r="A2957" s="35"/>
      <c r="B2957" s="36"/>
    </row>
    <row r="2958" spans="1:2" x14ac:dyDescent="0.25">
      <c r="A2958" s="35"/>
      <c r="B2958" s="36"/>
    </row>
    <row r="2959" spans="1:2" x14ac:dyDescent="0.25">
      <c r="A2959" s="35"/>
      <c r="B2959" s="36"/>
    </row>
    <row r="2960" spans="1:2" x14ac:dyDescent="0.25">
      <c r="A2960" s="35"/>
      <c r="B2960" s="36"/>
    </row>
    <row r="2961" spans="1:2" x14ac:dyDescent="0.25">
      <c r="A2961" s="35"/>
      <c r="B2961" s="36"/>
    </row>
    <row r="2962" spans="1:2" x14ac:dyDescent="0.25">
      <c r="A2962" s="35"/>
      <c r="B2962" s="36"/>
    </row>
    <row r="2963" spans="1:2" x14ac:dyDescent="0.25">
      <c r="A2963" s="35"/>
      <c r="B2963" s="36"/>
    </row>
    <row r="2964" spans="1:2" x14ac:dyDescent="0.25">
      <c r="A2964" s="35"/>
      <c r="B2964" s="36"/>
    </row>
    <row r="2965" spans="1:2" x14ac:dyDescent="0.25">
      <c r="A2965" s="35"/>
      <c r="B2965" s="36"/>
    </row>
    <row r="2966" spans="1:2" x14ac:dyDescent="0.25">
      <c r="A2966" s="35"/>
      <c r="B2966" s="36"/>
    </row>
    <row r="2967" spans="1:2" x14ac:dyDescent="0.25">
      <c r="A2967" s="35"/>
      <c r="B2967" s="36"/>
    </row>
    <row r="2968" spans="1:2" x14ac:dyDescent="0.25">
      <c r="A2968" s="35"/>
      <c r="B2968" s="36"/>
    </row>
    <row r="2969" spans="1:2" x14ac:dyDescent="0.25">
      <c r="A2969" s="35"/>
      <c r="B2969" s="36"/>
    </row>
    <row r="2970" spans="1:2" x14ac:dyDescent="0.25">
      <c r="A2970" s="35"/>
      <c r="B2970" s="36"/>
    </row>
    <row r="2971" spans="1:2" x14ac:dyDescent="0.25">
      <c r="A2971" s="35"/>
      <c r="B2971" s="36"/>
    </row>
    <row r="2972" spans="1:2" x14ac:dyDescent="0.25">
      <c r="A2972" s="35"/>
      <c r="B2972" s="36"/>
    </row>
    <row r="2973" spans="1:2" x14ac:dyDescent="0.25">
      <c r="A2973" s="35"/>
      <c r="B2973" s="36"/>
    </row>
    <row r="2974" spans="1:2" x14ac:dyDescent="0.25">
      <c r="A2974" s="35"/>
      <c r="B2974" s="36"/>
    </row>
    <row r="2975" spans="1:2" x14ac:dyDescent="0.25">
      <c r="A2975" s="35"/>
      <c r="B2975" s="36"/>
    </row>
    <row r="2976" spans="1:2" x14ac:dyDescent="0.25">
      <c r="A2976" s="35"/>
      <c r="B2976" s="36"/>
    </row>
    <row r="2977" spans="1:2" x14ac:dyDescent="0.25">
      <c r="A2977" s="35"/>
      <c r="B2977" s="36"/>
    </row>
    <row r="2978" spans="1:2" x14ac:dyDescent="0.25">
      <c r="A2978" s="35"/>
      <c r="B2978" s="36"/>
    </row>
    <row r="2979" spans="1:2" x14ac:dyDescent="0.25">
      <c r="A2979" s="35"/>
      <c r="B2979" s="36"/>
    </row>
    <row r="2980" spans="1:2" x14ac:dyDescent="0.25">
      <c r="A2980" s="35"/>
      <c r="B2980" s="36"/>
    </row>
    <row r="2981" spans="1:2" x14ac:dyDescent="0.25">
      <c r="A2981" s="35"/>
      <c r="B2981" s="36"/>
    </row>
    <row r="2982" spans="1:2" x14ac:dyDescent="0.25">
      <c r="A2982" s="35"/>
      <c r="B2982" s="36"/>
    </row>
    <row r="2983" spans="1:2" x14ac:dyDescent="0.25">
      <c r="A2983" s="35"/>
      <c r="B2983" s="36"/>
    </row>
    <row r="2984" spans="1:2" x14ac:dyDescent="0.25">
      <c r="A2984" s="35"/>
      <c r="B2984" s="36"/>
    </row>
    <row r="2985" spans="1:2" x14ac:dyDescent="0.25">
      <c r="A2985" s="35"/>
      <c r="B2985" s="36"/>
    </row>
    <row r="2986" spans="1:2" x14ac:dyDescent="0.25">
      <c r="A2986" s="35"/>
      <c r="B2986" s="36"/>
    </row>
    <row r="2987" spans="1:2" x14ac:dyDescent="0.25">
      <c r="A2987" s="35"/>
      <c r="B2987" s="36"/>
    </row>
    <row r="2988" spans="1:2" x14ac:dyDescent="0.25">
      <c r="A2988" s="35"/>
      <c r="B2988" s="36"/>
    </row>
    <row r="2989" spans="1:2" x14ac:dyDescent="0.25">
      <c r="A2989" s="35"/>
      <c r="B2989" s="36"/>
    </row>
    <row r="2990" spans="1:2" x14ac:dyDescent="0.25">
      <c r="A2990" s="35"/>
      <c r="B2990" s="36"/>
    </row>
    <row r="2991" spans="1:2" x14ac:dyDescent="0.25">
      <c r="A2991" s="35"/>
      <c r="B2991" s="36"/>
    </row>
    <row r="2992" spans="1:2" x14ac:dyDescent="0.25">
      <c r="A2992" s="35"/>
      <c r="B2992" s="36"/>
    </row>
    <row r="2993" spans="1:2" x14ac:dyDescent="0.25">
      <c r="A2993" s="35"/>
      <c r="B2993" s="36"/>
    </row>
    <row r="2994" spans="1:2" x14ac:dyDescent="0.25">
      <c r="A2994" s="35"/>
      <c r="B2994" s="36"/>
    </row>
    <row r="2995" spans="1:2" x14ac:dyDescent="0.25">
      <c r="A2995" s="35"/>
      <c r="B2995" s="36"/>
    </row>
    <row r="2996" spans="1:2" x14ac:dyDescent="0.25">
      <c r="A2996" s="35"/>
      <c r="B2996" s="36"/>
    </row>
    <row r="2997" spans="1:2" x14ac:dyDescent="0.25">
      <c r="A2997" s="35"/>
      <c r="B2997" s="36"/>
    </row>
    <row r="2998" spans="1:2" x14ac:dyDescent="0.25">
      <c r="A2998" s="35"/>
      <c r="B2998" s="36"/>
    </row>
    <row r="2999" spans="1:2" x14ac:dyDescent="0.25">
      <c r="A2999" s="35"/>
      <c r="B2999" s="36"/>
    </row>
    <row r="3000" spans="1:2" x14ac:dyDescent="0.25">
      <c r="A3000" s="35"/>
      <c r="B3000" s="36"/>
    </row>
    <row r="3001" spans="1:2" x14ac:dyDescent="0.25">
      <c r="A3001" s="35"/>
      <c r="B3001" s="36"/>
    </row>
    <row r="3002" spans="1:2" x14ac:dyDescent="0.25">
      <c r="A3002" s="35"/>
      <c r="B3002" s="36"/>
    </row>
    <row r="3003" spans="1:2" x14ac:dyDescent="0.25">
      <c r="A3003" s="35"/>
      <c r="B3003" s="36"/>
    </row>
    <row r="3004" spans="1:2" x14ac:dyDescent="0.25">
      <c r="A3004" s="35"/>
      <c r="B3004" s="36"/>
    </row>
    <row r="3005" spans="1:2" x14ac:dyDescent="0.25">
      <c r="A3005" s="35"/>
      <c r="B3005" s="36"/>
    </row>
    <row r="3006" spans="1:2" x14ac:dyDescent="0.25">
      <c r="A3006" s="35"/>
      <c r="B3006" s="36"/>
    </row>
    <row r="3007" spans="1:2" x14ac:dyDescent="0.25">
      <c r="A3007" s="35"/>
      <c r="B3007" s="36"/>
    </row>
    <row r="3008" spans="1:2" x14ac:dyDescent="0.25">
      <c r="A3008" s="35"/>
      <c r="B3008" s="36"/>
    </row>
    <row r="3009" spans="1:2" x14ac:dyDescent="0.25">
      <c r="A3009" s="35"/>
      <c r="B3009" s="36"/>
    </row>
    <row r="3010" spans="1:2" x14ac:dyDescent="0.25">
      <c r="A3010" s="35"/>
      <c r="B3010" s="36"/>
    </row>
    <row r="3011" spans="1:2" x14ac:dyDescent="0.25">
      <c r="A3011" s="35"/>
      <c r="B3011" s="36"/>
    </row>
    <row r="3012" spans="1:2" x14ac:dyDescent="0.25">
      <c r="A3012" s="35"/>
      <c r="B3012" s="36"/>
    </row>
    <row r="3013" spans="1:2" x14ac:dyDescent="0.25">
      <c r="A3013" s="35"/>
      <c r="B3013" s="36"/>
    </row>
    <row r="3014" spans="1:2" x14ac:dyDescent="0.25">
      <c r="A3014" s="35"/>
      <c r="B3014" s="36"/>
    </row>
    <row r="3015" spans="1:2" x14ac:dyDescent="0.25">
      <c r="A3015" s="35"/>
      <c r="B3015" s="36"/>
    </row>
    <row r="3016" spans="1:2" x14ac:dyDescent="0.25">
      <c r="A3016" s="35"/>
      <c r="B3016" s="36"/>
    </row>
    <row r="3017" spans="1:2" x14ac:dyDescent="0.25">
      <c r="A3017" s="35"/>
      <c r="B3017" s="36"/>
    </row>
    <row r="3018" spans="1:2" x14ac:dyDescent="0.25">
      <c r="A3018" s="35"/>
      <c r="B3018" s="36"/>
    </row>
    <row r="3019" spans="1:2" x14ac:dyDescent="0.25">
      <c r="A3019" s="35"/>
      <c r="B3019" s="36"/>
    </row>
    <row r="3020" spans="1:2" x14ac:dyDescent="0.25">
      <c r="A3020" s="35"/>
      <c r="B3020" s="36"/>
    </row>
    <row r="3021" spans="1:2" x14ac:dyDescent="0.25">
      <c r="A3021" s="35"/>
      <c r="B3021" s="36"/>
    </row>
    <row r="3022" spans="1:2" x14ac:dyDescent="0.25">
      <c r="A3022" s="35"/>
      <c r="B3022" s="36"/>
    </row>
    <row r="3023" spans="1:2" x14ac:dyDescent="0.25">
      <c r="A3023" s="35"/>
      <c r="B3023" s="36"/>
    </row>
    <row r="3024" spans="1:2" x14ac:dyDescent="0.25">
      <c r="A3024" s="35"/>
      <c r="B3024" s="36"/>
    </row>
    <row r="3025" spans="1:2" x14ac:dyDescent="0.25">
      <c r="A3025" s="35"/>
      <c r="B3025" s="36"/>
    </row>
    <row r="3026" spans="1:2" x14ac:dyDescent="0.25">
      <c r="A3026" s="35"/>
      <c r="B3026" s="36"/>
    </row>
    <row r="3027" spans="1:2" x14ac:dyDescent="0.25">
      <c r="A3027" s="35"/>
      <c r="B3027" s="36"/>
    </row>
    <row r="3028" spans="1:2" x14ac:dyDescent="0.25">
      <c r="A3028" s="35"/>
      <c r="B3028" s="36"/>
    </row>
    <row r="3029" spans="1:2" x14ac:dyDescent="0.25">
      <c r="A3029" s="35"/>
      <c r="B3029" s="36"/>
    </row>
    <row r="3030" spans="1:2" x14ac:dyDescent="0.25">
      <c r="A3030" s="35"/>
      <c r="B3030" s="36"/>
    </row>
    <row r="3031" spans="1:2" x14ac:dyDescent="0.25">
      <c r="A3031" s="35"/>
      <c r="B3031" s="36"/>
    </row>
    <row r="3032" spans="1:2" x14ac:dyDescent="0.25">
      <c r="A3032" s="35"/>
      <c r="B3032" s="36"/>
    </row>
    <row r="3033" spans="1:2" x14ac:dyDescent="0.25">
      <c r="A3033" s="35"/>
      <c r="B3033" s="36"/>
    </row>
    <row r="3034" spans="1:2" x14ac:dyDescent="0.25">
      <c r="A3034" s="35"/>
      <c r="B3034" s="36"/>
    </row>
    <row r="3035" spans="1:2" x14ac:dyDescent="0.25">
      <c r="A3035" s="35"/>
      <c r="B3035" s="36"/>
    </row>
    <row r="3036" spans="1:2" x14ac:dyDescent="0.25">
      <c r="A3036" s="35"/>
      <c r="B3036" s="36"/>
    </row>
    <row r="3037" spans="1:2" x14ac:dyDescent="0.25">
      <c r="A3037" s="35"/>
      <c r="B3037" s="36"/>
    </row>
    <row r="3038" spans="1:2" x14ac:dyDescent="0.25">
      <c r="A3038" s="35"/>
      <c r="B3038" s="36"/>
    </row>
    <row r="3039" spans="1:2" x14ac:dyDescent="0.25">
      <c r="A3039" s="35"/>
      <c r="B3039" s="36"/>
    </row>
    <row r="3040" spans="1:2" x14ac:dyDescent="0.25">
      <c r="A3040" s="35"/>
      <c r="B3040" s="36"/>
    </row>
    <row r="3041" spans="1:2" x14ac:dyDescent="0.25">
      <c r="A3041" s="35"/>
      <c r="B3041" s="36"/>
    </row>
    <row r="3042" spans="1:2" x14ac:dyDescent="0.25">
      <c r="A3042" s="35"/>
      <c r="B3042" s="36"/>
    </row>
    <row r="3043" spans="1:2" x14ac:dyDescent="0.25">
      <c r="A3043" s="35"/>
      <c r="B3043" s="36"/>
    </row>
    <row r="3044" spans="1:2" x14ac:dyDescent="0.25">
      <c r="A3044" s="35"/>
      <c r="B3044" s="36"/>
    </row>
    <row r="3045" spans="1:2" x14ac:dyDescent="0.25">
      <c r="A3045" s="35"/>
      <c r="B3045" s="36"/>
    </row>
    <row r="3046" spans="1:2" x14ac:dyDescent="0.25">
      <c r="A3046" s="35"/>
      <c r="B3046" s="36"/>
    </row>
    <row r="3047" spans="1:2" x14ac:dyDescent="0.25">
      <c r="A3047" s="35"/>
      <c r="B3047" s="36"/>
    </row>
    <row r="3048" spans="1:2" x14ac:dyDescent="0.25">
      <c r="A3048" s="35"/>
      <c r="B3048" s="36"/>
    </row>
    <row r="3049" spans="1:2" x14ac:dyDescent="0.25">
      <c r="A3049" s="35"/>
      <c r="B3049" s="36"/>
    </row>
    <row r="3050" spans="1:2" x14ac:dyDescent="0.25">
      <c r="A3050" s="35"/>
      <c r="B3050" s="36"/>
    </row>
    <row r="3051" spans="1:2" x14ac:dyDescent="0.25">
      <c r="A3051" s="35"/>
      <c r="B3051" s="36"/>
    </row>
    <row r="3052" spans="1:2" x14ac:dyDescent="0.25">
      <c r="A3052" s="35"/>
      <c r="B3052" s="36"/>
    </row>
    <row r="3053" spans="1:2" x14ac:dyDescent="0.25">
      <c r="A3053" s="35"/>
      <c r="B3053" s="36"/>
    </row>
    <row r="3054" spans="1:2" x14ac:dyDescent="0.25">
      <c r="A3054" s="35"/>
      <c r="B3054" s="36"/>
    </row>
    <row r="3055" spans="1:2" x14ac:dyDescent="0.25">
      <c r="A3055" s="35"/>
      <c r="B3055" s="36"/>
    </row>
    <row r="3056" spans="1:2" x14ac:dyDescent="0.25">
      <c r="A3056" s="35"/>
      <c r="B3056" s="36"/>
    </row>
    <row r="3057" spans="1:2" x14ac:dyDescent="0.25">
      <c r="A3057" s="35"/>
      <c r="B3057" s="36"/>
    </row>
    <row r="3058" spans="1:2" x14ac:dyDescent="0.25">
      <c r="A3058" s="35"/>
      <c r="B3058" s="36"/>
    </row>
    <row r="3059" spans="1:2" x14ac:dyDescent="0.25">
      <c r="A3059" s="35"/>
      <c r="B3059" s="36"/>
    </row>
    <row r="3060" spans="1:2" x14ac:dyDescent="0.25">
      <c r="A3060" s="35"/>
      <c r="B3060" s="36"/>
    </row>
    <row r="3061" spans="1:2" x14ac:dyDescent="0.25">
      <c r="A3061" s="35"/>
      <c r="B3061" s="36"/>
    </row>
    <row r="3062" spans="1:2" x14ac:dyDescent="0.25">
      <c r="A3062" s="35"/>
      <c r="B3062" s="36"/>
    </row>
    <row r="3063" spans="1:2" x14ac:dyDescent="0.25">
      <c r="A3063" s="35"/>
      <c r="B3063" s="36"/>
    </row>
    <row r="3064" spans="1:2" x14ac:dyDescent="0.25">
      <c r="A3064" s="35"/>
      <c r="B3064" s="36"/>
    </row>
    <row r="3065" spans="1:2" x14ac:dyDescent="0.25">
      <c r="A3065" s="35"/>
      <c r="B3065" s="36"/>
    </row>
    <row r="3066" spans="1:2" x14ac:dyDescent="0.25">
      <c r="A3066" s="35"/>
      <c r="B3066" s="36"/>
    </row>
    <row r="3067" spans="1:2" x14ac:dyDescent="0.25">
      <c r="A3067" s="35"/>
      <c r="B3067" s="36"/>
    </row>
    <row r="3068" spans="1:2" x14ac:dyDescent="0.25">
      <c r="A3068" s="35"/>
      <c r="B3068" s="36"/>
    </row>
    <row r="3069" spans="1:2" x14ac:dyDescent="0.25">
      <c r="A3069" s="35"/>
      <c r="B3069" s="36"/>
    </row>
    <row r="3070" spans="1:2" x14ac:dyDescent="0.25">
      <c r="A3070" s="35"/>
      <c r="B3070" s="36"/>
    </row>
    <row r="3071" spans="1:2" x14ac:dyDescent="0.25">
      <c r="A3071" s="35"/>
      <c r="B3071" s="36"/>
    </row>
    <row r="3072" spans="1:2" x14ac:dyDescent="0.25">
      <c r="A3072" s="35"/>
      <c r="B3072" s="36"/>
    </row>
    <row r="3073" spans="1:2" x14ac:dyDescent="0.25">
      <c r="A3073" s="35"/>
      <c r="B3073" s="36"/>
    </row>
    <row r="3074" spans="1:2" x14ac:dyDescent="0.25">
      <c r="A3074" s="35"/>
      <c r="B3074" s="36"/>
    </row>
    <row r="3075" spans="1:2" x14ac:dyDescent="0.25">
      <c r="A3075" s="35"/>
      <c r="B3075" s="36"/>
    </row>
    <row r="3076" spans="1:2" x14ac:dyDescent="0.25">
      <c r="A3076" s="35"/>
      <c r="B3076" s="36"/>
    </row>
    <row r="3077" spans="1:2" x14ac:dyDescent="0.25">
      <c r="A3077" s="35"/>
      <c r="B3077" s="36"/>
    </row>
    <row r="3078" spans="1:2" x14ac:dyDescent="0.25">
      <c r="A3078" s="35"/>
      <c r="B3078" s="36"/>
    </row>
    <row r="3079" spans="1:2" x14ac:dyDescent="0.25">
      <c r="A3079" s="35"/>
      <c r="B3079" s="36"/>
    </row>
    <row r="3080" spans="1:2" x14ac:dyDescent="0.25">
      <c r="A3080" s="35"/>
      <c r="B3080" s="36"/>
    </row>
    <row r="3081" spans="1:2" x14ac:dyDescent="0.25">
      <c r="A3081" s="35"/>
      <c r="B3081" s="36"/>
    </row>
    <row r="3082" spans="1:2" x14ac:dyDescent="0.25">
      <c r="A3082" s="35"/>
      <c r="B3082" s="36"/>
    </row>
    <row r="3083" spans="1:2" x14ac:dyDescent="0.25">
      <c r="A3083" s="35"/>
      <c r="B3083" s="36"/>
    </row>
    <row r="3084" spans="1:2" x14ac:dyDescent="0.25">
      <c r="A3084" s="35"/>
      <c r="B3084" s="36"/>
    </row>
    <row r="3085" spans="1:2" x14ac:dyDescent="0.25">
      <c r="A3085" s="11"/>
      <c r="B3085" s="36"/>
    </row>
    <row r="3086" spans="1:2" x14ac:dyDescent="0.25">
      <c r="A3086" s="35"/>
      <c r="B3086" s="36"/>
    </row>
    <row r="3087" spans="1:2" x14ac:dyDescent="0.25">
      <c r="A3087" s="35"/>
      <c r="B3087" s="36"/>
    </row>
    <row r="3088" spans="1:2" x14ac:dyDescent="0.25">
      <c r="A3088" s="35"/>
      <c r="B3088" s="36"/>
    </row>
    <row r="3089" spans="1:2" x14ac:dyDescent="0.25">
      <c r="A3089" s="35"/>
      <c r="B3089" s="36"/>
    </row>
    <row r="3090" spans="1:2" x14ac:dyDescent="0.25">
      <c r="A3090" s="35"/>
      <c r="B3090" s="36"/>
    </row>
    <row r="3091" spans="1:2" x14ac:dyDescent="0.25">
      <c r="A3091" s="35"/>
      <c r="B3091" s="36"/>
    </row>
    <row r="3092" spans="1:2" x14ac:dyDescent="0.25">
      <c r="A3092" s="35"/>
      <c r="B3092" s="36"/>
    </row>
    <row r="3093" spans="1:2" x14ac:dyDescent="0.25">
      <c r="A3093" s="35"/>
      <c r="B3093" s="36"/>
    </row>
    <row r="3094" spans="1:2" x14ac:dyDescent="0.25">
      <c r="A3094" s="35"/>
      <c r="B3094" s="36"/>
    </row>
    <row r="3095" spans="1:2" x14ac:dyDescent="0.25">
      <c r="A3095" s="35"/>
      <c r="B3095" s="36"/>
    </row>
    <row r="3096" spans="1:2" x14ac:dyDescent="0.25">
      <c r="A3096" s="35"/>
      <c r="B3096" s="36"/>
    </row>
    <row r="3097" spans="1:2" x14ac:dyDescent="0.25">
      <c r="A3097" s="35"/>
      <c r="B3097" s="36"/>
    </row>
    <row r="3098" spans="1:2" x14ac:dyDescent="0.25">
      <c r="A3098" s="35"/>
      <c r="B3098" s="36"/>
    </row>
    <row r="3099" spans="1:2" x14ac:dyDescent="0.25">
      <c r="A3099" s="35"/>
      <c r="B3099" s="36"/>
    </row>
    <row r="3100" spans="1:2" x14ac:dyDescent="0.25">
      <c r="A3100" s="35"/>
      <c r="B3100" s="36"/>
    </row>
    <row r="3101" spans="1:2" x14ac:dyDescent="0.25">
      <c r="A3101" s="35"/>
      <c r="B3101" s="36"/>
    </row>
    <row r="3102" spans="1:2" x14ac:dyDescent="0.25">
      <c r="A3102" s="35"/>
      <c r="B3102" s="36"/>
    </row>
    <row r="3103" spans="1:2" x14ac:dyDescent="0.25">
      <c r="A3103" s="35"/>
      <c r="B3103" s="36"/>
    </row>
    <row r="3104" spans="1:2" x14ac:dyDescent="0.25">
      <c r="A3104" s="35"/>
      <c r="B3104" s="36"/>
    </row>
    <row r="3105" spans="1:2" x14ac:dyDescent="0.25">
      <c r="A3105" s="35"/>
      <c r="B3105" s="36"/>
    </row>
    <row r="3106" spans="1:2" x14ac:dyDescent="0.25">
      <c r="A3106" s="35"/>
      <c r="B3106" s="36"/>
    </row>
    <row r="3107" spans="1:2" x14ac:dyDescent="0.25">
      <c r="A3107" s="35"/>
      <c r="B3107" s="36"/>
    </row>
    <row r="3108" spans="1:2" x14ac:dyDescent="0.25">
      <c r="A3108" s="35"/>
      <c r="B3108" s="36"/>
    </row>
    <row r="3109" spans="1:2" x14ac:dyDescent="0.25">
      <c r="A3109" s="35"/>
      <c r="B3109" s="36"/>
    </row>
    <row r="3110" spans="1:2" x14ac:dyDescent="0.25">
      <c r="A3110" s="35"/>
      <c r="B3110" s="36"/>
    </row>
    <row r="3111" spans="1:2" x14ac:dyDescent="0.25">
      <c r="A3111" s="35"/>
      <c r="B3111" s="36"/>
    </row>
    <row r="3112" spans="1:2" x14ac:dyDescent="0.25">
      <c r="A3112" s="35"/>
      <c r="B3112" s="36"/>
    </row>
    <row r="3113" spans="1:2" x14ac:dyDescent="0.25">
      <c r="A3113" s="35"/>
      <c r="B3113" s="36"/>
    </row>
    <row r="3114" spans="1:2" x14ac:dyDescent="0.25">
      <c r="A3114" s="35"/>
      <c r="B3114" s="36"/>
    </row>
    <row r="3115" spans="1:2" x14ac:dyDescent="0.25">
      <c r="A3115" s="35"/>
      <c r="B3115" s="36"/>
    </row>
    <row r="3116" spans="1:2" x14ac:dyDescent="0.25">
      <c r="A3116" s="35"/>
      <c r="B3116" s="36"/>
    </row>
    <row r="3117" spans="1:2" x14ac:dyDescent="0.25">
      <c r="A3117" s="35"/>
      <c r="B3117" s="36"/>
    </row>
    <row r="3118" spans="1:2" x14ac:dyDescent="0.25">
      <c r="A3118" s="35"/>
      <c r="B3118" s="36"/>
    </row>
    <row r="3119" spans="1:2" x14ac:dyDescent="0.25">
      <c r="A3119" s="35"/>
      <c r="B3119" s="36"/>
    </row>
    <row r="3120" spans="1:2" x14ac:dyDescent="0.25">
      <c r="A3120" s="35"/>
      <c r="B3120" s="36"/>
    </row>
    <row r="3121" spans="1:2" x14ac:dyDescent="0.25">
      <c r="A3121" s="35"/>
      <c r="B3121" s="36"/>
    </row>
    <row r="3122" spans="1:2" x14ac:dyDescent="0.25">
      <c r="A3122" s="35"/>
      <c r="B3122" s="36"/>
    </row>
    <row r="3123" spans="1:2" x14ac:dyDescent="0.25">
      <c r="A3123" s="35"/>
      <c r="B3123" s="36"/>
    </row>
    <row r="3124" spans="1:2" x14ac:dyDescent="0.25">
      <c r="A3124" s="35"/>
      <c r="B3124" s="36"/>
    </row>
    <row r="3125" spans="1:2" x14ac:dyDescent="0.25">
      <c r="A3125" s="35"/>
      <c r="B3125" s="36"/>
    </row>
    <row r="3126" spans="1:2" x14ac:dyDescent="0.25">
      <c r="A3126" s="35"/>
      <c r="B3126" s="36"/>
    </row>
    <row r="3127" spans="1:2" x14ac:dyDescent="0.25">
      <c r="A3127" s="35"/>
      <c r="B3127" s="36"/>
    </row>
    <row r="3128" spans="1:2" x14ac:dyDescent="0.25">
      <c r="A3128" s="35"/>
      <c r="B3128" s="36"/>
    </row>
    <row r="3129" spans="1:2" x14ac:dyDescent="0.25">
      <c r="A3129" s="35"/>
      <c r="B3129" s="36"/>
    </row>
    <row r="3130" spans="1:2" x14ac:dyDescent="0.25">
      <c r="A3130" s="35"/>
      <c r="B3130" s="36"/>
    </row>
    <row r="3131" spans="1:2" x14ac:dyDescent="0.25">
      <c r="A3131" s="35"/>
      <c r="B3131" s="36"/>
    </row>
    <row r="3132" spans="1:2" x14ac:dyDescent="0.25">
      <c r="A3132" s="35"/>
      <c r="B3132" s="36"/>
    </row>
    <row r="3133" spans="1:2" x14ac:dyDescent="0.25">
      <c r="A3133" s="35"/>
      <c r="B3133" s="36"/>
    </row>
    <row r="3134" spans="1:2" x14ac:dyDescent="0.25">
      <c r="A3134" s="35"/>
      <c r="B3134" s="36"/>
    </row>
    <row r="3135" spans="1:2" x14ac:dyDescent="0.25">
      <c r="A3135" s="35"/>
      <c r="B3135" s="36"/>
    </row>
    <row r="3136" spans="1:2" x14ac:dyDescent="0.25">
      <c r="A3136" s="35"/>
      <c r="B3136" s="36"/>
    </row>
    <row r="3137" spans="1:2" x14ac:dyDescent="0.25">
      <c r="A3137" s="35"/>
      <c r="B3137" s="36"/>
    </row>
    <row r="3138" spans="1:2" x14ac:dyDescent="0.25">
      <c r="A3138" s="35"/>
      <c r="B3138" s="36"/>
    </row>
    <row r="3139" spans="1:2" x14ac:dyDescent="0.25">
      <c r="A3139" s="35"/>
      <c r="B3139" s="36"/>
    </row>
    <row r="3140" spans="1:2" x14ac:dyDescent="0.25">
      <c r="A3140" s="35"/>
      <c r="B3140" s="36"/>
    </row>
    <row r="3141" spans="1:2" x14ac:dyDescent="0.25">
      <c r="A3141" s="35"/>
      <c r="B3141" s="36"/>
    </row>
    <row r="3142" spans="1:2" x14ac:dyDescent="0.25">
      <c r="A3142" s="35"/>
      <c r="B3142" s="36"/>
    </row>
    <row r="3143" spans="1:2" x14ac:dyDescent="0.25">
      <c r="A3143" s="35"/>
      <c r="B3143" s="36"/>
    </row>
    <row r="3144" spans="1:2" x14ac:dyDescent="0.25">
      <c r="A3144" s="35"/>
      <c r="B3144" s="36"/>
    </row>
    <row r="3145" spans="1:2" x14ac:dyDescent="0.25">
      <c r="A3145" s="35"/>
      <c r="B3145" s="36"/>
    </row>
    <row r="3146" spans="1:2" x14ac:dyDescent="0.25">
      <c r="A3146" s="35"/>
      <c r="B3146" s="36"/>
    </row>
    <row r="3147" spans="1:2" x14ac:dyDescent="0.25">
      <c r="A3147" s="35"/>
      <c r="B3147" s="36"/>
    </row>
    <row r="3148" spans="1:2" x14ac:dyDescent="0.25">
      <c r="A3148" s="35"/>
      <c r="B3148" s="36"/>
    </row>
    <row r="3149" spans="1:2" x14ac:dyDescent="0.25">
      <c r="A3149" s="35"/>
      <c r="B3149" s="36"/>
    </row>
    <row r="3150" spans="1:2" x14ac:dyDescent="0.25">
      <c r="A3150" s="35"/>
      <c r="B3150" s="36"/>
    </row>
    <row r="3151" spans="1:2" x14ac:dyDescent="0.25">
      <c r="A3151" s="35"/>
      <c r="B3151" s="36"/>
    </row>
    <row r="3152" spans="1:2" x14ac:dyDescent="0.25">
      <c r="A3152" s="35"/>
      <c r="B3152" s="36"/>
    </row>
    <row r="3153" spans="1:2" x14ac:dyDescent="0.25">
      <c r="A3153" s="35"/>
      <c r="B3153" s="36"/>
    </row>
    <row r="3154" spans="1:2" x14ac:dyDescent="0.25">
      <c r="A3154" s="35"/>
      <c r="B3154" s="36"/>
    </row>
    <row r="3155" spans="1:2" x14ac:dyDescent="0.25">
      <c r="A3155" s="35"/>
      <c r="B3155" s="36"/>
    </row>
    <row r="3156" spans="1:2" x14ac:dyDescent="0.25">
      <c r="A3156" s="35"/>
      <c r="B3156" s="36"/>
    </row>
    <row r="3157" spans="1:2" x14ac:dyDescent="0.25">
      <c r="A3157" s="35"/>
      <c r="B3157" s="36"/>
    </row>
    <row r="3158" spans="1:2" x14ac:dyDescent="0.25">
      <c r="A3158" s="35"/>
      <c r="B3158" s="36"/>
    </row>
    <row r="3159" spans="1:2" x14ac:dyDescent="0.25">
      <c r="A3159" s="35"/>
      <c r="B3159" s="36"/>
    </row>
    <row r="3160" spans="1:2" x14ac:dyDescent="0.25">
      <c r="A3160" s="35"/>
      <c r="B3160" s="36"/>
    </row>
    <row r="3161" spans="1:2" x14ac:dyDescent="0.25">
      <c r="A3161" s="35"/>
      <c r="B3161" s="36"/>
    </row>
    <row r="3162" spans="1:2" x14ac:dyDescent="0.25">
      <c r="A3162" s="35"/>
      <c r="B3162" s="36"/>
    </row>
    <row r="3163" spans="1:2" x14ac:dyDescent="0.25">
      <c r="A3163" s="35"/>
      <c r="B3163" s="36"/>
    </row>
    <row r="3164" spans="1:2" x14ac:dyDescent="0.25">
      <c r="A3164" s="35"/>
      <c r="B3164" s="36"/>
    </row>
    <row r="3165" spans="1:2" x14ac:dyDescent="0.25">
      <c r="A3165" s="35"/>
      <c r="B3165" s="36"/>
    </row>
    <row r="3166" spans="1:2" x14ac:dyDescent="0.25">
      <c r="A3166" s="35"/>
      <c r="B3166" s="36"/>
    </row>
    <row r="3167" spans="1:2" x14ac:dyDescent="0.25">
      <c r="A3167" s="35"/>
      <c r="B3167" s="36"/>
    </row>
    <row r="3168" spans="1:2" x14ac:dyDescent="0.25">
      <c r="A3168" s="35"/>
      <c r="B3168" s="36"/>
    </row>
    <row r="3169" spans="1:2" x14ac:dyDescent="0.25">
      <c r="A3169" s="35"/>
      <c r="B3169" s="36"/>
    </row>
    <row r="3170" spans="1:2" x14ac:dyDescent="0.25">
      <c r="A3170" s="35"/>
      <c r="B3170" s="36"/>
    </row>
    <row r="3171" spans="1:2" x14ac:dyDescent="0.25">
      <c r="A3171" s="35"/>
      <c r="B3171" s="36"/>
    </row>
    <row r="3172" spans="1:2" x14ac:dyDescent="0.25">
      <c r="A3172" s="35"/>
      <c r="B3172" s="36"/>
    </row>
    <row r="3173" spans="1:2" x14ac:dyDescent="0.25">
      <c r="A3173" s="35"/>
      <c r="B3173" s="36"/>
    </row>
    <row r="3174" spans="1:2" x14ac:dyDescent="0.25">
      <c r="A3174" s="35"/>
      <c r="B3174" s="36"/>
    </row>
    <row r="3175" spans="1:2" x14ac:dyDescent="0.25">
      <c r="A3175" s="35"/>
      <c r="B3175" s="36"/>
    </row>
    <row r="3176" spans="1:2" x14ac:dyDescent="0.25">
      <c r="A3176" s="35"/>
      <c r="B3176" s="36"/>
    </row>
    <row r="3177" spans="1:2" x14ac:dyDescent="0.25">
      <c r="A3177" s="35"/>
      <c r="B3177" s="36"/>
    </row>
    <row r="3178" spans="1:2" x14ac:dyDescent="0.25">
      <c r="A3178" s="35"/>
      <c r="B3178" s="36"/>
    </row>
    <row r="3179" spans="1:2" x14ac:dyDescent="0.25">
      <c r="A3179" s="35"/>
      <c r="B3179" s="36"/>
    </row>
    <row r="3180" spans="1:2" x14ac:dyDescent="0.25">
      <c r="A3180" s="35"/>
      <c r="B3180" s="36"/>
    </row>
    <row r="3181" spans="1:2" x14ac:dyDescent="0.25">
      <c r="A3181" s="35"/>
      <c r="B3181" s="36"/>
    </row>
    <row r="3182" spans="1:2" x14ac:dyDescent="0.25">
      <c r="A3182" s="35"/>
      <c r="B3182" s="36"/>
    </row>
    <row r="3183" spans="1:2" x14ac:dyDescent="0.25">
      <c r="A3183" s="35"/>
      <c r="B3183" s="36"/>
    </row>
    <row r="3184" spans="1:2" x14ac:dyDescent="0.25">
      <c r="A3184" s="35"/>
      <c r="B3184" s="36"/>
    </row>
    <row r="3185" spans="1:2" x14ac:dyDescent="0.25">
      <c r="A3185" s="35"/>
      <c r="B3185" s="36"/>
    </row>
    <row r="3186" spans="1:2" x14ac:dyDescent="0.25">
      <c r="A3186" s="35"/>
      <c r="B3186" s="36"/>
    </row>
    <row r="3187" spans="1:2" x14ac:dyDescent="0.25">
      <c r="A3187" s="35"/>
      <c r="B3187" s="36"/>
    </row>
    <row r="3188" spans="1:2" x14ac:dyDescent="0.25">
      <c r="A3188" s="35"/>
      <c r="B3188" s="36"/>
    </row>
    <row r="3189" spans="1:2" x14ac:dyDescent="0.25">
      <c r="A3189" s="35"/>
      <c r="B3189" s="36"/>
    </row>
    <row r="3190" spans="1:2" x14ac:dyDescent="0.25">
      <c r="A3190" s="35"/>
      <c r="B3190" s="36"/>
    </row>
    <row r="3191" spans="1:2" x14ac:dyDescent="0.25">
      <c r="A3191" s="35"/>
      <c r="B3191" s="36"/>
    </row>
    <row r="3192" spans="1:2" x14ac:dyDescent="0.25">
      <c r="A3192" s="35"/>
      <c r="B3192" s="36"/>
    </row>
    <row r="3193" spans="1:2" x14ac:dyDescent="0.25">
      <c r="A3193" s="35"/>
      <c r="B3193" s="36"/>
    </row>
    <row r="3194" spans="1:2" x14ac:dyDescent="0.25">
      <c r="A3194" s="35"/>
      <c r="B3194" s="36"/>
    </row>
    <row r="3195" spans="1:2" x14ac:dyDescent="0.25">
      <c r="A3195" s="35"/>
      <c r="B3195" s="36"/>
    </row>
    <row r="3196" spans="1:2" x14ac:dyDescent="0.25">
      <c r="A3196" s="35"/>
      <c r="B3196" s="36"/>
    </row>
    <row r="3197" spans="1:2" x14ac:dyDescent="0.25">
      <c r="A3197" s="35"/>
      <c r="B3197" s="36"/>
    </row>
    <row r="3198" spans="1:2" x14ac:dyDescent="0.25">
      <c r="A3198" s="35"/>
      <c r="B3198" s="36"/>
    </row>
    <row r="3199" spans="1:2" x14ac:dyDescent="0.25">
      <c r="A3199" s="35"/>
      <c r="B3199" s="36"/>
    </row>
    <row r="3200" spans="1:2" x14ac:dyDescent="0.25">
      <c r="A3200" s="35"/>
      <c r="B3200" s="36"/>
    </row>
    <row r="3201" spans="1:2" x14ac:dyDescent="0.25">
      <c r="A3201" s="35"/>
      <c r="B3201" s="36"/>
    </row>
    <row r="3202" spans="1:2" x14ac:dyDescent="0.25">
      <c r="A3202" s="35"/>
      <c r="B3202" s="36"/>
    </row>
    <row r="3203" spans="1:2" x14ac:dyDescent="0.25">
      <c r="A3203" s="35"/>
      <c r="B3203" s="36"/>
    </row>
    <row r="3204" spans="1:2" x14ac:dyDescent="0.25">
      <c r="A3204" s="35"/>
      <c r="B3204" s="36"/>
    </row>
    <row r="3205" spans="1:2" x14ac:dyDescent="0.25">
      <c r="A3205" s="35"/>
      <c r="B3205" s="36"/>
    </row>
    <row r="3206" spans="1:2" x14ac:dyDescent="0.25">
      <c r="A3206" s="35"/>
      <c r="B3206" s="36"/>
    </row>
    <row r="3207" spans="1:2" x14ac:dyDescent="0.25">
      <c r="A3207" s="35"/>
      <c r="B3207" s="36"/>
    </row>
    <row r="3208" spans="1:2" x14ac:dyDescent="0.25">
      <c r="A3208" s="35"/>
      <c r="B3208" s="36"/>
    </row>
    <row r="3209" spans="1:2" x14ac:dyDescent="0.25">
      <c r="A3209" s="35"/>
      <c r="B3209" s="36"/>
    </row>
    <row r="3210" spans="1:2" x14ac:dyDescent="0.25">
      <c r="A3210" s="35"/>
      <c r="B3210" s="36"/>
    </row>
    <row r="3211" spans="1:2" x14ac:dyDescent="0.25">
      <c r="A3211" s="35"/>
      <c r="B3211" s="36"/>
    </row>
    <row r="3212" spans="1:2" x14ac:dyDescent="0.25">
      <c r="A3212" s="35"/>
      <c r="B3212" s="36"/>
    </row>
    <row r="3213" spans="1:2" x14ac:dyDescent="0.25">
      <c r="A3213" s="35"/>
      <c r="B3213" s="36"/>
    </row>
    <row r="3214" spans="1:2" x14ac:dyDescent="0.25">
      <c r="A3214" s="35"/>
      <c r="B3214" s="36"/>
    </row>
    <row r="3215" spans="1:2" x14ac:dyDescent="0.25">
      <c r="A3215" s="35"/>
      <c r="B3215" s="36"/>
    </row>
    <row r="3216" spans="1:2" x14ac:dyDescent="0.25">
      <c r="A3216" s="35"/>
      <c r="B3216" s="36"/>
    </row>
    <row r="3217" spans="1:2" x14ac:dyDescent="0.25">
      <c r="A3217" s="35"/>
      <c r="B3217" s="36"/>
    </row>
    <row r="3218" spans="1:2" x14ac:dyDescent="0.25">
      <c r="A3218" s="35"/>
      <c r="B3218" s="36"/>
    </row>
    <row r="3219" spans="1:2" x14ac:dyDescent="0.25">
      <c r="A3219" s="35"/>
      <c r="B3219" s="36"/>
    </row>
    <row r="3220" spans="1:2" x14ac:dyDescent="0.25">
      <c r="A3220" s="35"/>
      <c r="B3220" s="36"/>
    </row>
    <row r="3221" spans="1:2" x14ac:dyDescent="0.25">
      <c r="A3221" s="35"/>
      <c r="B3221" s="36"/>
    </row>
    <row r="3222" spans="1:2" x14ac:dyDescent="0.25">
      <c r="A3222" s="35"/>
      <c r="B3222" s="36"/>
    </row>
    <row r="3223" spans="1:2" x14ac:dyDescent="0.25">
      <c r="A3223" s="35"/>
      <c r="B3223" s="36"/>
    </row>
    <row r="3224" spans="1:2" x14ac:dyDescent="0.25">
      <c r="A3224" s="35"/>
      <c r="B3224" s="36"/>
    </row>
    <row r="3225" spans="1:2" x14ac:dyDescent="0.25">
      <c r="A3225" s="35"/>
      <c r="B3225" s="36"/>
    </row>
    <row r="3226" spans="1:2" x14ac:dyDescent="0.25">
      <c r="A3226" s="35"/>
      <c r="B3226" s="36"/>
    </row>
    <row r="3227" spans="1:2" x14ac:dyDescent="0.25">
      <c r="A3227" s="35"/>
      <c r="B3227" s="36"/>
    </row>
    <row r="3228" spans="1:2" x14ac:dyDescent="0.25">
      <c r="A3228" s="35"/>
      <c r="B3228" s="36"/>
    </row>
    <row r="3229" spans="1:2" x14ac:dyDescent="0.25">
      <c r="A3229" s="35"/>
      <c r="B3229" s="36"/>
    </row>
    <row r="3230" spans="1:2" x14ac:dyDescent="0.25">
      <c r="A3230" s="35"/>
      <c r="B3230" s="36"/>
    </row>
    <row r="3231" spans="1:2" x14ac:dyDescent="0.25">
      <c r="A3231" s="35"/>
      <c r="B3231" s="36"/>
    </row>
    <row r="3232" spans="1:2" x14ac:dyDescent="0.25">
      <c r="A3232" s="35"/>
      <c r="B3232" s="36"/>
    </row>
    <row r="3233" spans="1:2" x14ac:dyDescent="0.25">
      <c r="A3233" s="35"/>
      <c r="B3233" s="36"/>
    </row>
    <row r="3234" spans="1:2" x14ac:dyDescent="0.25">
      <c r="A3234" s="35"/>
      <c r="B3234" s="36"/>
    </row>
    <row r="3235" spans="1:2" x14ac:dyDescent="0.25">
      <c r="A3235" s="35"/>
      <c r="B3235" s="36"/>
    </row>
    <row r="3236" spans="1:2" x14ac:dyDescent="0.25">
      <c r="A3236" s="35"/>
      <c r="B3236" s="36"/>
    </row>
    <row r="3237" spans="1:2" x14ac:dyDescent="0.25">
      <c r="A3237" s="35"/>
      <c r="B3237" s="36"/>
    </row>
    <row r="3238" spans="1:2" x14ac:dyDescent="0.25">
      <c r="A3238" s="35"/>
      <c r="B3238" s="36"/>
    </row>
    <row r="3239" spans="1:2" x14ac:dyDescent="0.25">
      <c r="A3239" s="35"/>
      <c r="B3239" s="36"/>
    </row>
    <row r="3240" spans="1:2" x14ac:dyDescent="0.25">
      <c r="A3240" s="35"/>
      <c r="B3240" s="36"/>
    </row>
    <row r="3241" spans="1:2" x14ac:dyDescent="0.25">
      <c r="A3241" s="35"/>
      <c r="B3241" s="36"/>
    </row>
    <row r="3242" spans="1:2" x14ac:dyDescent="0.25">
      <c r="A3242" s="35"/>
      <c r="B3242" s="36"/>
    </row>
    <row r="3243" spans="1:2" x14ac:dyDescent="0.25">
      <c r="A3243" s="35"/>
      <c r="B3243" s="36"/>
    </row>
    <row r="3244" spans="1:2" x14ac:dyDescent="0.25">
      <c r="A3244" s="35"/>
      <c r="B3244" s="36"/>
    </row>
    <row r="3245" spans="1:2" x14ac:dyDescent="0.25">
      <c r="A3245" s="35"/>
      <c r="B3245" s="36"/>
    </row>
    <row r="3246" spans="1:2" x14ac:dyDescent="0.25">
      <c r="A3246" s="35"/>
      <c r="B3246" s="36"/>
    </row>
    <row r="3247" spans="1:2" x14ac:dyDescent="0.25">
      <c r="A3247" s="35"/>
      <c r="B3247" s="36"/>
    </row>
    <row r="3248" spans="1:2" x14ac:dyDescent="0.25">
      <c r="A3248" s="35"/>
      <c r="B3248" s="36"/>
    </row>
    <row r="3249" spans="1:2" x14ac:dyDescent="0.25">
      <c r="A3249" s="35"/>
      <c r="B3249" s="36"/>
    </row>
    <row r="3250" spans="1:2" x14ac:dyDescent="0.25">
      <c r="A3250" s="35"/>
      <c r="B3250" s="36"/>
    </row>
    <row r="3251" spans="1:2" x14ac:dyDescent="0.25">
      <c r="A3251" s="35"/>
      <c r="B3251" s="36"/>
    </row>
    <row r="3252" spans="1:2" x14ac:dyDescent="0.25">
      <c r="A3252" s="35"/>
      <c r="B3252" s="36"/>
    </row>
    <row r="3253" spans="1:2" x14ac:dyDescent="0.25">
      <c r="A3253" s="35"/>
      <c r="B3253" s="36"/>
    </row>
    <row r="3254" spans="1:2" x14ac:dyDescent="0.25">
      <c r="A3254" s="35"/>
      <c r="B3254" s="36"/>
    </row>
    <row r="3255" spans="1:2" x14ac:dyDescent="0.25">
      <c r="A3255" s="35"/>
      <c r="B3255" s="36"/>
    </row>
    <row r="3256" spans="1:2" x14ac:dyDescent="0.25">
      <c r="A3256" s="35"/>
      <c r="B3256" s="36"/>
    </row>
    <row r="3257" spans="1:2" x14ac:dyDescent="0.25">
      <c r="A3257" s="35"/>
      <c r="B3257" s="36"/>
    </row>
    <row r="3258" spans="1:2" x14ac:dyDescent="0.25">
      <c r="A3258" s="35"/>
      <c r="B3258" s="36"/>
    </row>
    <row r="3259" spans="1:2" x14ac:dyDescent="0.25">
      <c r="A3259" s="35"/>
      <c r="B3259" s="36"/>
    </row>
    <row r="3260" spans="1:2" x14ac:dyDescent="0.25">
      <c r="A3260" s="35"/>
      <c r="B3260" s="36"/>
    </row>
    <row r="3261" spans="1:2" x14ac:dyDescent="0.25">
      <c r="A3261" s="35"/>
      <c r="B3261" s="36"/>
    </row>
    <row r="3262" spans="1:2" x14ac:dyDescent="0.25">
      <c r="A3262" s="35"/>
      <c r="B3262" s="36"/>
    </row>
    <row r="3263" spans="1:2" x14ac:dyDescent="0.25">
      <c r="A3263" s="35"/>
      <c r="B3263" s="36"/>
    </row>
    <row r="3264" spans="1:2" x14ac:dyDescent="0.25">
      <c r="A3264" s="35"/>
      <c r="B3264" s="36"/>
    </row>
    <row r="3265" spans="1:2" x14ac:dyDescent="0.25">
      <c r="A3265" s="35"/>
      <c r="B3265" s="36"/>
    </row>
    <row r="3266" spans="1:2" x14ac:dyDescent="0.25">
      <c r="A3266" s="35"/>
      <c r="B3266" s="36"/>
    </row>
    <row r="3267" spans="1:2" x14ac:dyDescent="0.25">
      <c r="A3267" s="35"/>
      <c r="B3267" s="36"/>
    </row>
    <row r="3268" spans="1:2" x14ac:dyDescent="0.25">
      <c r="A3268" s="35"/>
      <c r="B3268" s="36"/>
    </row>
    <row r="3269" spans="1:2" x14ac:dyDescent="0.25">
      <c r="A3269" s="35"/>
      <c r="B3269" s="36"/>
    </row>
    <row r="3270" spans="1:2" x14ac:dyDescent="0.25">
      <c r="A3270" s="35"/>
      <c r="B3270" s="36"/>
    </row>
    <row r="3271" spans="1:2" x14ac:dyDescent="0.25">
      <c r="A3271" s="35"/>
      <c r="B3271" s="36"/>
    </row>
    <row r="3272" spans="1:2" x14ac:dyDescent="0.25">
      <c r="A3272" s="35"/>
      <c r="B3272" s="36"/>
    </row>
    <row r="3273" spans="1:2" x14ac:dyDescent="0.25">
      <c r="A3273" s="35"/>
      <c r="B3273" s="36"/>
    </row>
    <row r="3274" spans="1:2" x14ac:dyDescent="0.25">
      <c r="A3274" s="35"/>
      <c r="B3274" s="36"/>
    </row>
    <row r="3275" spans="1:2" x14ac:dyDescent="0.25">
      <c r="A3275" s="35"/>
      <c r="B3275" s="36"/>
    </row>
    <row r="3276" spans="1:2" x14ac:dyDescent="0.25">
      <c r="A3276" s="35"/>
      <c r="B3276" s="36"/>
    </row>
    <row r="3277" spans="1:2" x14ac:dyDescent="0.25">
      <c r="A3277" s="35"/>
      <c r="B3277" s="36"/>
    </row>
    <row r="3278" spans="1:2" x14ac:dyDescent="0.25">
      <c r="A3278" s="35"/>
      <c r="B3278" s="36"/>
    </row>
    <row r="3279" spans="1:2" x14ac:dyDescent="0.25">
      <c r="A3279" s="35"/>
      <c r="B3279" s="36"/>
    </row>
    <row r="3280" spans="1:2" x14ac:dyDescent="0.25">
      <c r="A3280" s="35"/>
      <c r="B3280" s="36"/>
    </row>
    <row r="3281" spans="1:2" x14ac:dyDescent="0.25">
      <c r="A3281" s="35"/>
      <c r="B3281" s="36"/>
    </row>
    <row r="3282" spans="1:2" x14ac:dyDescent="0.25">
      <c r="A3282" s="35"/>
      <c r="B3282" s="36"/>
    </row>
    <row r="3283" spans="1:2" x14ac:dyDescent="0.25">
      <c r="A3283" s="35"/>
      <c r="B3283" s="36"/>
    </row>
    <row r="3284" spans="1:2" x14ac:dyDescent="0.25">
      <c r="A3284" s="35"/>
      <c r="B3284" s="36"/>
    </row>
    <row r="3285" spans="1:2" x14ac:dyDescent="0.25">
      <c r="A3285" s="35"/>
      <c r="B3285" s="36"/>
    </row>
    <row r="3286" spans="1:2" x14ac:dyDescent="0.25">
      <c r="A3286" s="35"/>
      <c r="B3286" s="36"/>
    </row>
    <row r="3287" spans="1:2" x14ac:dyDescent="0.25">
      <c r="A3287" s="35"/>
      <c r="B3287" s="36"/>
    </row>
    <row r="3288" spans="1:2" x14ac:dyDescent="0.25">
      <c r="A3288" s="35"/>
      <c r="B3288" s="36"/>
    </row>
    <row r="3289" spans="1:2" x14ac:dyDescent="0.25">
      <c r="A3289" s="35"/>
      <c r="B3289" s="36"/>
    </row>
    <row r="3290" spans="1:2" x14ac:dyDescent="0.25">
      <c r="A3290" s="35"/>
      <c r="B3290" s="36"/>
    </row>
    <row r="3291" spans="1:2" x14ac:dyDescent="0.25">
      <c r="A3291" s="35"/>
      <c r="B3291" s="36"/>
    </row>
    <row r="3292" spans="1:2" x14ac:dyDescent="0.25">
      <c r="A3292" s="35"/>
      <c r="B3292" s="36"/>
    </row>
    <row r="3293" spans="1:2" x14ac:dyDescent="0.25">
      <c r="A3293" s="35"/>
      <c r="B3293" s="36"/>
    </row>
    <row r="3294" spans="1:2" x14ac:dyDescent="0.25">
      <c r="A3294" s="35"/>
      <c r="B3294" s="36"/>
    </row>
    <row r="3295" spans="1:2" x14ac:dyDescent="0.25">
      <c r="A3295" s="35"/>
      <c r="B3295" s="36"/>
    </row>
    <row r="3296" spans="1:2" x14ac:dyDescent="0.25">
      <c r="A3296" s="35"/>
      <c r="B3296" s="36"/>
    </row>
    <row r="3297" spans="1:2" x14ac:dyDescent="0.25">
      <c r="A3297" s="35"/>
      <c r="B3297" s="36"/>
    </row>
    <row r="3298" spans="1:2" x14ac:dyDescent="0.25">
      <c r="A3298" s="35"/>
      <c r="B3298" s="36"/>
    </row>
    <row r="3299" spans="1:2" x14ac:dyDescent="0.25">
      <c r="A3299" s="35"/>
      <c r="B3299" s="36"/>
    </row>
    <row r="3300" spans="1:2" x14ac:dyDescent="0.25">
      <c r="A3300" s="35"/>
      <c r="B3300" s="36"/>
    </row>
    <row r="3301" spans="1:2" x14ac:dyDescent="0.25">
      <c r="A3301" s="35"/>
      <c r="B3301" s="36"/>
    </row>
    <row r="3302" spans="1:2" x14ac:dyDescent="0.25">
      <c r="A3302" s="35"/>
      <c r="B3302" s="36"/>
    </row>
    <row r="3303" spans="1:2" x14ac:dyDescent="0.25">
      <c r="A3303" s="35"/>
      <c r="B3303" s="36"/>
    </row>
    <row r="3304" spans="1:2" x14ac:dyDescent="0.25">
      <c r="A3304" s="35"/>
      <c r="B3304" s="36"/>
    </row>
    <row r="3305" spans="1:2" x14ac:dyDescent="0.25">
      <c r="A3305" s="35"/>
      <c r="B3305" s="36"/>
    </row>
    <row r="3306" spans="1:2" x14ac:dyDescent="0.25">
      <c r="A3306" s="35"/>
      <c r="B3306" s="36"/>
    </row>
    <row r="3307" spans="1:2" x14ac:dyDescent="0.25">
      <c r="A3307" s="35"/>
      <c r="B3307" s="36"/>
    </row>
    <row r="3308" spans="1:2" x14ac:dyDescent="0.25">
      <c r="A3308" s="35"/>
      <c r="B3308" s="36"/>
    </row>
    <row r="3309" spans="1:2" x14ac:dyDescent="0.25">
      <c r="A3309" s="35"/>
      <c r="B3309" s="36"/>
    </row>
    <row r="3310" spans="1:2" x14ac:dyDescent="0.25">
      <c r="A3310" s="35"/>
      <c r="B3310" s="36"/>
    </row>
    <row r="3311" spans="1:2" x14ac:dyDescent="0.25">
      <c r="A3311" s="35"/>
      <c r="B3311" s="36"/>
    </row>
    <row r="3312" spans="1:2" x14ac:dyDescent="0.25">
      <c r="A3312" s="35"/>
      <c r="B3312" s="36"/>
    </row>
    <row r="3313" spans="1:2" x14ac:dyDescent="0.25">
      <c r="A3313" s="35"/>
      <c r="B3313" s="36"/>
    </row>
    <row r="3314" spans="1:2" x14ac:dyDescent="0.25">
      <c r="A3314" s="35"/>
      <c r="B3314" s="36"/>
    </row>
    <row r="3315" spans="1:2" x14ac:dyDescent="0.25">
      <c r="A3315" s="35"/>
      <c r="B3315" s="36"/>
    </row>
    <row r="3316" spans="1:2" x14ac:dyDescent="0.25">
      <c r="A3316" s="35"/>
      <c r="B3316" s="36"/>
    </row>
    <row r="3317" spans="1:2" x14ac:dyDescent="0.25">
      <c r="A3317" s="35"/>
      <c r="B3317" s="36"/>
    </row>
    <row r="3318" spans="1:2" x14ac:dyDescent="0.25">
      <c r="A3318" s="35"/>
      <c r="B3318" s="36"/>
    </row>
    <row r="3319" spans="1:2" x14ac:dyDescent="0.25">
      <c r="A3319" s="35"/>
      <c r="B3319" s="36"/>
    </row>
    <row r="3320" spans="1:2" x14ac:dyDescent="0.25">
      <c r="A3320" s="35"/>
      <c r="B3320" s="36"/>
    </row>
    <row r="3321" spans="1:2" x14ac:dyDescent="0.25">
      <c r="A3321" s="35"/>
      <c r="B3321" s="36"/>
    </row>
    <row r="3322" spans="1:2" x14ac:dyDescent="0.25">
      <c r="A3322" s="35"/>
      <c r="B3322" s="36"/>
    </row>
    <row r="3323" spans="1:2" x14ac:dyDescent="0.25">
      <c r="A3323" s="35"/>
      <c r="B3323" s="36"/>
    </row>
    <row r="3324" spans="1:2" x14ac:dyDescent="0.25">
      <c r="A3324" s="35"/>
      <c r="B3324" s="36"/>
    </row>
    <row r="3325" spans="1:2" x14ac:dyDescent="0.25">
      <c r="A3325" s="35"/>
      <c r="B3325" s="36"/>
    </row>
    <row r="3326" spans="1:2" x14ac:dyDescent="0.25">
      <c r="A3326" s="35"/>
      <c r="B3326" s="36"/>
    </row>
    <row r="3327" spans="1:2" x14ac:dyDescent="0.25">
      <c r="A3327" s="35"/>
      <c r="B3327" s="36"/>
    </row>
    <row r="3328" spans="1:2" x14ac:dyDescent="0.25">
      <c r="A3328" s="35"/>
      <c r="B3328" s="36"/>
    </row>
    <row r="3329" spans="1:2" x14ac:dyDescent="0.25">
      <c r="A3329" s="35"/>
      <c r="B3329" s="36"/>
    </row>
    <row r="3330" spans="1:2" x14ac:dyDescent="0.25">
      <c r="A3330" s="35"/>
      <c r="B3330" s="36"/>
    </row>
    <row r="3331" spans="1:2" x14ac:dyDescent="0.25">
      <c r="A3331" s="35"/>
      <c r="B3331" s="36"/>
    </row>
    <row r="3332" spans="1:2" x14ac:dyDescent="0.25">
      <c r="A3332" s="35"/>
      <c r="B3332" s="36"/>
    </row>
    <row r="3333" spans="1:2" x14ac:dyDescent="0.25">
      <c r="A3333" s="35"/>
      <c r="B3333" s="36"/>
    </row>
    <row r="3334" spans="1:2" x14ac:dyDescent="0.25">
      <c r="A3334" s="35"/>
      <c r="B3334" s="36"/>
    </row>
    <row r="3335" spans="1:2" x14ac:dyDescent="0.25">
      <c r="A3335" s="35"/>
      <c r="B3335" s="36"/>
    </row>
    <row r="3336" spans="1:2" x14ac:dyDescent="0.25">
      <c r="A3336" s="35"/>
      <c r="B3336" s="36"/>
    </row>
    <row r="3337" spans="1:2" x14ac:dyDescent="0.25">
      <c r="A3337" s="35"/>
      <c r="B3337" s="36"/>
    </row>
    <row r="3338" spans="1:2" x14ac:dyDescent="0.25">
      <c r="A3338" s="38"/>
      <c r="B3338" s="36"/>
    </row>
    <row r="3339" spans="1:2" x14ac:dyDescent="0.25">
      <c r="A3339" s="38"/>
      <c r="B3339" s="36"/>
    </row>
    <row r="3340" spans="1:2" x14ac:dyDescent="0.25">
      <c r="A3340" s="38"/>
      <c r="B3340" s="36"/>
    </row>
    <row r="3341" spans="1:2" x14ac:dyDescent="0.25">
      <c r="A3341" s="38"/>
      <c r="B3341" s="36"/>
    </row>
    <row r="3342" spans="1:2" x14ac:dyDescent="0.25">
      <c r="A3342" s="38"/>
      <c r="B3342" s="36"/>
    </row>
    <row r="3343" spans="1:2" x14ac:dyDescent="0.25">
      <c r="A3343" s="38"/>
      <c r="B3343" s="36"/>
    </row>
    <row r="3344" spans="1:2" x14ac:dyDescent="0.25">
      <c r="A3344" s="38"/>
      <c r="B3344" s="36"/>
    </row>
    <row r="3345" spans="1:2" x14ac:dyDescent="0.25">
      <c r="A3345" s="38"/>
      <c r="B3345" s="36"/>
    </row>
    <row r="3346" spans="1:2" x14ac:dyDescent="0.25">
      <c r="A3346" s="38"/>
      <c r="B3346" s="36"/>
    </row>
    <row r="3347" spans="1:2" x14ac:dyDescent="0.25">
      <c r="A3347" s="38"/>
      <c r="B3347" s="36"/>
    </row>
    <row r="3348" spans="1:2" x14ac:dyDescent="0.25">
      <c r="A3348" s="38"/>
      <c r="B3348" s="36"/>
    </row>
    <row r="3349" spans="1:2" x14ac:dyDescent="0.25">
      <c r="A3349" s="38"/>
      <c r="B3349" s="36"/>
    </row>
    <row r="3350" spans="1:2" x14ac:dyDescent="0.25">
      <c r="A3350" s="38"/>
      <c r="B3350" s="36"/>
    </row>
    <row r="3351" spans="1:2" x14ac:dyDescent="0.25">
      <c r="A3351" s="38"/>
      <c r="B3351" s="36"/>
    </row>
    <row r="3352" spans="1:2" x14ac:dyDescent="0.25">
      <c r="A3352" s="38"/>
      <c r="B3352" s="36"/>
    </row>
    <row r="3353" spans="1:2" x14ac:dyDescent="0.25">
      <c r="A3353" s="38"/>
      <c r="B3353" s="36"/>
    </row>
    <row r="3354" spans="1:2" x14ac:dyDescent="0.25">
      <c r="A3354" s="38"/>
      <c r="B3354" s="36"/>
    </row>
    <row r="3355" spans="1:2" x14ac:dyDescent="0.25">
      <c r="A3355" s="38"/>
      <c r="B3355" s="36"/>
    </row>
    <row r="3356" spans="1:2" x14ac:dyDescent="0.25">
      <c r="A3356" s="38"/>
      <c r="B3356" s="36"/>
    </row>
    <row r="3357" spans="1:2" x14ac:dyDescent="0.25">
      <c r="A3357" s="38"/>
      <c r="B3357" s="36"/>
    </row>
    <row r="3358" spans="1:2" x14ac:dyDescent="0.25">
      <c r="A3358" s="38"/>
      <c r="B3358" s="36"/>
    </row>
    <row r="3359" spans="1:2" x14ac:dyDescent="0.25">
      <c r="A3359" s="38"/>
      <c r="B3359" s="36"/>
    </row>
    <row r="3360" spans="1:2" x14ac:dyDescent="0.25">
      <c r="A3360" s="38"/>
      <c r="B3360" s="36"/>
    </row>
    <row r="3361" spans="1:2" x14ac:dyDescent="0.25">
      <c r="A3361" s="38"/>
      <c r="B3361" s="36"/>
    </row>
    <row r="3362" spans="1:2" x14ac:dyDescent="0.25">
      <c r="A3362" s="38"/>
      <c r="B3362" s="36"/>
    </row>
    <row r="3363" spans="1:2" x14ac:dyDescent="0.25">
      <c r="A3363" s="38"/>
      <c r="B3363" s="36"/>
    </row>
    <row r="3364" spans="1:2" x14ac:dyDescent="0.25">
      <c r="A3364" s="38"/>
      <c r="B3364" s="36"/>
    </row>
    <row r="3365" spans="1:2" x14ac:dyDescent="0.25">
      <c r="A3365" s="38"/>
      <c r="B3365" s="36"/>
    </row>
    <row r="3366" spans="1:2" x14ac:dyDescent="0.25">
      <c r="A3366" s="38"/>
      <c r="B3366" s="36"/>
    </row>
    <row r="3367" spans="1:2" x14ac:dyDescent="0.25">
      <c r="A3367" s="38"/>
      <c r="B3367" s="36"/>
    </row>
    <row r="3368" spans="1:2" x14ac:dyDescent="0.25">
      <c r="A3368" s="38"/>
      <c r="B3368" s="36"/>
    </row>
    <row r="3369" spans="1:2" x14ac:dyDescent="0.25">
      <c r="A3369" s="38"/>
      <c r="B3369" s="36"/>
    </row>
    <row r="3370" spans="1:2" x14ac:dyDescent="0.25">
      <c r="A3370" s="38"/>
      <c r="B3370" s="36"/>
    </row>
    <row r="3371" spans="1:2" x14ac:dyDescent="0.25">
      <c r="A3371" s="38"/>
      <c r="B3371" s="36"/>
    </row>
    <row r="3372" spans="1:2" x14ac:dyDescent="0.25">
      <c r="A3372" s="38"/>
      <c r="B3372" s="36"/>
    </row>
    <row r="3373" spans="1:2" x14ac:dyDescent="0.25">
      <c r="A3373" s="38"/>
      <c r="B3373" s="36"/>
    </row>
    <row r="3374" spans="1:2" x14ac:dyDescent="0.25">
      <c r="A3374" s="38"/>
      <c r="B3374" s="36"/>
    </row>
    <row r="3375" spans="1:2" x14ac:dyDescent="0.25">
      <c r="A3375" s="38"/>
      <c r="B3375" s="36"/>
    </row>
    <row r="3376" spans="1:2" x14ac:dyDescent="0.25">
      <c r="A3376" s="38"/>
      <c r="B3376" s="36"/>
    </row>
    <row r="3377" spans="1:2" x14ac:dyDescent="0.25">
      <c r="A3377" s="38"/>
      <c r="B3377" s="36"/>
    </row>
    <row r="3378" spans="1:2" x14ac:dyDescent="0.25">
      <c r="A3378" s="38"/>
      <c r="B3378" s="36"/>
    </row>
    <row r="3379" spans="1:2" x14ac:dyDescent="0.25">
      <c r="A3379" s="38"/>
      <c r="B3379" s="36"/>
    </row>
    <row r="3380" spans="1:2" x14ac:dyDescent="0.25">
      <c r="A3380" s="38"/>
      <c r="B3380" s="36"/>
    </row>
    <row r="3381" spans="1:2" x14ac:dyDescent="0.25">
      <c r="A3381" s="38"/>
      <c r="B3381" s="36"/>
    </row>
    <row r="3382" spans="1:2" x14ac:dyDescent="0.25">
      <c r="A3382" s="38"/>
      <c r="B3382" s="36"/>
    </row>
    <row r="3383" spans="1:2" x14ac:dyDescent="0.25">
      <c r="A3383" s="38"/>
      <c r="B3383" s="36"/>
    </row>
    <row r="3384" spans="1:2" x14ac:dyDescent="0.25">
      <c r="A3384" s="38"/>
      <c r="B3384" s="36"/>
    </row>
    <row r="3385" spans="1:2" x14ac:dyDescent="0.25">
      <c r="A3385" s="38"/>
      <c r="B3385" s="36"/>
    </row>
    <row r="3386" spans="1:2" x14ac:dyDescent="0.25">
      <c r="A3386" s="38"/>
      <c r="B3386" s="36"/>
    </row>
    <row r="3387" spans="1:2" x14ac:dyDescent="0.25">
      <c r="A3387" s="38"/>
      <c r="B3387" s="36"/>
    </row>
    <row r="3388" spans="1:2" x14ac:dyDescent="0.25">
      <c r="A3388" s="38"/>
      <c r="B3388" s="36"/>
    </row>
    <row r="3389" spans="1:2" x14ac:dyDescent="0.25">
      <c r="A3389" s="38"/>
      <c r="B3389" s="36"/>
    </row>
    <row r="3390" spans="1:2" x14ac:dyDescent="0.25">
      <c r="A3390" s="38"/>
      <c r="B3390" s="36"/>
    </row>
    <row r="3391" spans="1:2" x14ac:dyDescent="0.25">
      <c r="A3391" s="38"/>
      <c r="B3391" s="36"/>
    </row>
    <row r="3392" spans="1:2" x14ac:dyDescent="0.25">
      <c r="A3392" s="38"/>
      <c r="B3392" s="36"/>
    </row>
    <row r="3393" spans="1:2" x14ac:dyDescent="0.25">
      <c r="A3393" s="38"/>
      <c r="B3393" s="36"/>
    </row>
    <row r="3394" spans="1:2" x14ac:dyDescent="0.25">
      <c r="A3394" s="38"/>
      <c r="B3394" s="36"/>
    </row>
    <row r="3395" spans="1:2" x14ac:dyDescent="0.25">
      <c r="A3395" s="38"/>
      <c r="B3395" s="36"/>
    </row>
    <row r="3396" spans="1:2" x14ac:dyDescent="0.25">
      <c r="A3396" s="38"/>
      <c r="B3396" s="36"/>
    </row>
    <row r="3397" spans="1:2" x14ac:dyDescent="0.25">
      <c r="A3397" s="38"/>
      <c r="B3397" s="36"/>
    </row>
    <row r="3398" spans="1:2" x14ac:dyDescent="0.25">
      <c r="A3398" s="38"/>
      <c r="B3398" s="36"/>
    </row>
    <row r="3399" spans="1:2" x14ac:dyDescent="0.25">
      <c r="A3399" s="38"/>
      <c r="B3399" s="36"/>
    </row>
    <row r="3400" spans="1:2" x14ac:dyDescent="0.25">
      <c r="A3400" s="38"/>
      <c r="B3400" s="36"/>
    </row>
    <row r="3401" spans="1:2" x14ac:dyDescent="0.25">
      <c r="A3401" s="38"/>
      <c r="B3401" s="36"/>
    </row>
    <row r="3402" spans="1:2" x14ac:dyDescent="0.25">
      <c r="A3402" s="38"/>
      <c r="B3402" s="36"/>
    </row>
    <row r="3403" spans="1:2" x14ac:dyDescent="0.25">
      <c r="A3403" s="38"/>
      <c r="B3403" s="36"/>
    </row>
    <row r="3404" spans="1:2" x14ac:dyDescent="0.25">
      <c r="A3404" s="38"/>
      <c r="B3404" s="36"/>
    </row>
    <row r="3405" spans="1:2" x14ac:dyDescent="0.25">
      <c r="A3405" s="38"/>
      <c r="B3405" s="36"/>
    </row>
    <row r="3406" spans="1:2" x14ac:dyDescent="0.25">
      <c r="A3406" s="38"/>
      <c r="B3406" s="36"/>
    </row>
    <row r="3407" spans="1:2" x14ac:dyDescent="0.25">
      <c r="A3407" s="38"/>
      <c r="B3407" s="36"/>
    </row>
    <row r="3408" spans="1:2" x14ac:dyDescent="0.25">
      <c r="A3408" s="38"/>
      <c r="B3408" s="36"/>
    </row>
    <row r="3409" spans="1:2" x14ac:dyDescent="0.25">
      <c r="A3409" s="38"/>
      <c r="B3409" s="36"/>
    </row>
    <row r="3410" spans="1:2" x14ac:dyDescent="0.25">
      <c r="A3410" s="38"/>
      <c r="B3410" s="36"/>
    </row>
    <row r="3411" spans="1:2" x14ac:dyDescent="0.25">
      <c r="A3411" s="38"/>
      <c r="B3411" s="36"/>
    </row>
    <row r="3412" spans="1:2" x14ac:dyDescent="0.25">
      <c r="A3412" s="38"/>
      <c r="B3412" s="36"/>
    </row>
    <row r="3413" spans="1:2" x14ac:dyDescent="0.25">
      <c r="A3413" s="38"/>
      <c r="B3413" s="36"/>
    </row>
    <row r="3414" spans="1:2" x14ac:dyDescent="0.25">
      <c r="A3414" s="38"/>
      <c r="B3414" s="36"/>
    </row>
    <row r="3415" spans="1:2" x14ac:dyDescent="0.25">
      <c r="A3415" s="38"/>
      <c r="B3415" s="36"/>
    </row>
    <row r="3416" spans="1:2" x14ac:dyDescent="0.25">
      <c r="A3416" s="38"/>
      <c r="B3416" s="36"/>
    </row>
    <row r="3417" spans="1:2" x14ac:dyDescent="0.25">
      <c r="A3417" s="38"/>
      <c r="B3417" s="36"/>
    </row>
    <row r="3418" spans="1:2" x14ac:dyDescent="0.25">
      <c r="A3418" s="38"/>
      <c r="B3418" s="36"/>
    </row>
    <row r="3419" spans="1:2" x14ac:dyDescent="0.25">
      <c r="A3419" s="38"/>
      <c r="B3419" s="36"/>
    </row>
    <row r="3420" spans="1:2" x14ac:dyDescent="0.25">
      <c r="A3420" s="38"/>
      <c r="B3420" s="36"/>
    </row>
    <row r="3421" spans="1:2" x14ac:dyDescent="0.25">
      <c r="A3421" s="38"/>
      <c r="B3421" s="36"/>
    </row>
    <row r="3422" spans="1:2" x14ac:dyDescent="0.25">
      <c r="A3422" s="38"/>
      <c r="B3422" s="36"/>
    </row>
    <row r="3423" spans="1:2" x14ac:dyDescent="0.25">
      <c r="A3423" s="38"/>
      <c r="B3423" s="36"/>
    </row>
    <row r="3424" spans="1:2" x14ac:dyDescent="0.25">
      <c r="A3424" s="38"/>
      <c r="B3424" s="36"/>
    </row>
    <row r="3425" spans="1:2" x14ac:dyDescent="0.25">
      <c r="A3425" s="38"/>
      <c r="B3425" s="36"/>
    </row>
    <row r="3426" spans="1:2" x14ac:dyDescent="0.25">
      <c r="A3426" s="38"/>
      <c r="B3426" s="36"/>
    </row>
    <row r="3427" spans="1:2" x14ac:dyDescent="0.25">
      <c r="A3427" s="35"/>
      <c r="B3427" s="36"/>
    </row>
    <row r="3428" spans="1:2" x14ac:dyDescent="0.25">
      <c r="A3428" s="35"/>
      <c r="B3428" s="36"/>
    </row>
    <row r="3429" spans="1:2" x14ac:dyDescent="0.25">
      <c r="A3429" s="35"/>
      <c r="B3429" s="36"/>
    </row>
    <row r="3430" spans="1:2" x14ac:dyDescent="0.25">
      <c r="A3430" s="35"/>
      <c r="B3430" s="36"/>
    </row>
    <row r="3431" spans="1:2" x14ac:dyDescent="0.25">
      <c r="A3431" s="35"/>
      <c r="B3431" s="36"/>
    </row>
    <row r="3432" spans="1:2" x14ac:dyDescent="0.25">
      <c r="A3432" s="35"/>
      <c r="B3432" s="36"/>
    </row>
    <row r="3433" spans="1:2" x14ac:dyDescent="0.25">
      <c r="A3433" s="35"/>
      <c r="B3433" s="36"/>
    </row>
    <row r="3434" spans="1:2" x14ac:dyDescent="0.25">
      <c r="A3434" s="35"/>
      <c r="B3434" s="36"/>
    </row>
    <row r="3435" spans="1:2" x14ac:dyDescent="0.25">
      <c r="A3435" s="35"/>
      <c r="B3435" s="36"/>
    </row>
    <row r="3436" spans="1:2" x14ac:dyDescent="0.25">
      <c r="A3436" s="35"/>
      <c r="B3436" s="36"/>
    </row>
    <row r="3437" spans="1:2" x14ac:dyDescent="0.25">
      <c r="A3437" s="35"/>
      <c r="B3437" s="36"/>
    </row>
    <row r="3438" spans="1:2" x14ac:dyDescent="0.25">
      <c r="A3438" s="35"/>
      <c r="B3438" s="36"/>
    </row>
    <row r="3439" spans="1:2" x14ac:dyDescent="0.25">
      <c r="A3439" s="35"/>
      <c r="B3439" s="36"/>
    </row>
    <row r="3440" spans="1:2" x14ac:dyDescent="0.25">
      <c r="A3440" s="35"/>
      <c r="B3440" s="36"/>
    </row>
    <row r="3441" spans="1:2" x14ac:dyDescent="0.25">
      <c r="A3441" s="35"/>
      <c r="B3441" s="36"/>
    </row>
    <row r="3442" spans="1:2" x14ac:dyDescent="0.25">
      <c r="A3442" s="35"/>
      <c r="B3442" s="36"/>
    </row>
    <row r="3443" spans="1:2" x14ac:dyDescent="0.25">
      <c r="A3443" s="35"/>
      <c r="B3443" s="36"/>
    </row>
    <row r="3444" spans="1:2" x14ac:dyDescent="0.25">
      <c r="A3444" s="35"/>
      <c r="B3444" s="36"/>
    </row>
    <row r="3445" spans="1:2" x14ac:dyDescent="0.25">
      <c r="A3445" s="35"/>
      <c r="B3445" s="36"/>
    </row>
    <row r="3446" spans="1:2" x14ac:dyDescent="0.25">
      <c r="A3446" s="35"/>
      <c r="B3446" s="36"/>
    </row>
    <row r="3447" spans="1:2" x14ac:dyDescent="0.25">
      <c r="A3447" s="35"/>
      <c r="B3447" s="36"/>
    </row>
    <row r="3448" spans="1:2" x14ac:dyDescent="0.25">
      <c r="A3448" s="35"/>
      <c r="B3448" s="36"/>
    </row>
    <row r="3449" spans="1:2" x14ac:dyDescent="0.25">
      <c r="A3449" s="35"/>
      <c r="B3449" s="36"/>
    </row>
    <row r="3450" spans="1:2" x14ac:dyDescent="0.25">
      <c r="A3450" s="35"/>
      <c r="B3450" s="36"/>
    </row>
    <row r="3451" spans="1:2" x14ac:dyDescent="0.25">
      <c r="A3451" s="35"/>
      <c r="B3451" s="36"/>
    </row>
    <row r="3452" spans="1:2" x14ac:dyDescent="0.25">
      <c r="A3452" s="35"/>
      <c r="B3452" s="36"/>
    </row>
    <row r="3453" spans="1:2" x14ac:dyDescent="0.25">
      <c r="A3453" s="35"/>
      <c r="B3453" s="36"/>
    </row>
    <row r="3454" spans="1:2" x14ac:dyDescent="0.25">
      <c r="A3454" s="35"/>
      <c r="B3454" s="36"/>
    </row>
    <row r="3455" spans="1:2" x14ac:dyDescent="0.25">
      <c r="A3455" s="35"/>
      <c r="B3455" s="36"/>
    </row>
    <row r="3456" spans="1:2" x14ac:dyDescent="0.25">
      <c r="A3456" s="35"/>
      <c r="B3456" s="36"/>
    </row>
    <row r="3457" spans="1:2" x14ac:dyDescent="0.25">
      <c r="A3457" s="35"/>
      <c r="B3457" s="36"/>
    </row>
    <row r="3458" spans="1:2" x14ac:dyDescent="0.25">
      <c r="A3458" s="35"/>
      <c r="B3458" s="36"/>
    </row>
    <row r="3459" spans="1:2" x14ac:dyDescent="0.25">
      <c r="A3459" s="35"/>
      <c r="B3459" s="36"/>
    </row>
    <row r="3460" spans="1:2" x14ac:dyDescent="0.25">
      <c r="A3460" s="35"/>
      <c r="B3460" s="36"/>
    </row>
    <row r="3461" spans="1:2" x14ac:dyDescent="0.25">
      <c r="A3461" s="35"/>
      <c r="B3461" s="36"/>
    </row>
    <row r="3462" spans="1:2" x14ac:dyDescent="0.25">
      <c r="A3462" s="35"/>
      <c r="B3462" s="36"/>
    </row>
    <row r="3463" spans="1:2" x14ac:dyDescent="0.25">
      <c r="A3463" s="35"/>
      <c r="B3463" s="36"/>
    </row>
    <row r="3464" spans="1:2" x14ac:dyDescent="0.25">
      <c r="A3464" s="35"/>
      <c r="B3464" s="36"/>
    </row>
    <row r="3465" spans="1:2" x14ac:dyDescent="0.25">
      <c r="A3465" s="35"/>
      <c r="B3465" s="36"/>
    </row>
    <row r="3466" spans="1:2" x14ac:dyDescent="0.25">
      <c r="A3466" s="35"/>
      <c r="B3466" s="36"/>
    </row>
    <row r="3467" spans="1:2" x14ac:dyDescent="0.25">
      <c r="A3467" s="35"/>
      <c r="B3467" s="36"/>
    </row>
    <row r="3468" spans="1:2" x14ac:dyDescent="0.25">
      <c r="A3468" s="35"/>
      <c r="B3468" s="36"/>
    </row>
    <row r="3469" spans="1:2" x14ac:dyDescent="0.25">
      <c r="A3469" s="35"/>
      <c r="B3469" s="36"/>
    </row>
    <row r="3470" spans="1:2" x14ac:dyDescent="0.25">
      <c r="A3470" s="35"/>
      <c r="B3470" s="36"/>
    </row>
    <row r="3471" spans="1:2" x14ac:dyDescent="0.25">
      <c r="A3471" s="35"/>
      <c r="B3471" s="36"/>
    </row>
    <row r="3472" spans="1:2" x14ac:dyDescent="0.25">
      <c r="A3472" s="35"/>
      <c r="B3472" s="36"/>
    </row>
    <row r="3473" spans="1:2" x14ac:dyDescent="0.25">
      <c r="A3473" s="35"/>
      <c r="B3473" s="36"/>
    </row>
    <row r="3474" spans="1:2" x14ac:dyDescent="0.25">
      <c r="A3474" s="35"/>
      <c r="B3474" s="36"/>
    </row>
    <row r="3475" spans="1:2" x14ac:dyDescent="0.25">
      <c r="A3475" s="35"/>
      <c r="B3475" s="36"/>
    </row>
    <row r="3476" spans="1:2" x14ac:dyDescent="0.25">
      <c r="A3476" s="35"/>
      <c r="B3476" s="36"/>
    </row>
    <row r="3477" spans="1:2" x14ac:dyDescent="0.25">
      <c r="A3477" s="35"/>
      <c r="B3477" s="36"/>
    </row>
    <row r="3478" spans="1:2" x14ac:dyDescent="0.25">
      <c r="A3478" s="35"/>
      <c r="B3478" s="36"/>
    </row>
    <row r="3479" spans="1:2" x14ac:dyDescent="0.25">
      <c r="A3479" s="35"/>
      <c r="B3479" s="36"/>
    </row>
    <row r="3480" spans="1:2" x14ac:dyDescent="0.25">
      <c r="A3480" s="35"/>
      <c r="B3480" s="36"/>
    </row>
    <row r="3481" spans="1:2" x14ac:dyDescent="0.25">
      <c r="A3481" s="35"/>
      <c r="B3481" s="36"/>
    </row>
    <row r="3482" spans="1:2" x14ac:dyDescent="0.25">
      <c r="A3482" s="35"/>
      <c r="B3482" s="36"/>
    </row>
    <row r="3483" spans="1:2" x14ac:dyDescent="0.25">
      <c r="A3483" s="35"/>
      <c r="B3483" s="36"/>
    </row>
    <row r="3484" spans="1:2" x14ac:dyDescent="0.25">
      <c r="A3484" s="35"/>
      <c r="B3484" s="36"/>
    </row>
    <row r="3485" spans="1:2" x14ac:dyDescent="0.25">
      <c r="A3485" s="35"/>
      <c r="B3485" s="36"/>
    </row>
    <row r="3486" spans="1:2" x14ac:dyDescent="0.25">
      <c r="A3486" s="35"/>
      <c r="B3486" s="36"/>
    </row>
    <row r="3487" spans="1:2" x14ac:dyDescent="0.25">
      <c r="A3487" s="35"/>
      <c r="B3487" s="36"/>
    </row>
    <row r="3488" spans="1:2" x14ac:dyDescent="0.25">
      <c r="A3488" s="35"/>
      <c r="B3488" s="36"/>
    </row>
    <row r="3489" spans="1:2" x14ac:dyDescent="0.25">
      <c r="A3489" s="35"/>
      <c r="B3489" s="36"/>
    </row>
    <row r="3490" spans="1:2" x14ac:dyDescent="0.25">
      <c r="A3490" s="35"/>
      <c r="B3490" s="36"/>
    </row>
    <row r="3491" spans="1:2" x14ac:dyDescent="0.25">
      <c r="A3491" s="35"/>
      <c r="B3491" s="36"/>
    </row>
    <row r="3492" spans="1:2" x14ac:dyDescent="0.25">
      <c r="A3492" s="35"/>
      <c r="B3492" s="36"/>
    </row>
    <row r="3493" spans="1:2" x14ac:dyDescent="0.25">
      <c r="A3493" s="35"/>
      <c r="B3493" s="36"/>
    </row>
    <row r="3494" spans="1:2" x14ac:dyDescent="0.25">
      <c r="A3494" s="35"/>
      <c r="B3494" s="36"/>
    </row>
    <row r="3495" spans="1:2" x14ac:dyDescent="0.25">
      <c r="A3495" s="35"/>
      <c r="B3495" s="36"/>
    </row>
    <row r="3496" spans="1:2" x14ac:dyDescent="0.25">
      <c r="A3496" s="35"/>
      <c r="B3496" s="36"/>
    </row>
    <row r="3497" spans="1:2" x14ac:dyDescent="0.25">
      <c r="A3497" s="35"/>
      <c r="B3497" s="36"/>
    </row>
    <row r="3498" spans="1:2" x14ac:dyDescent="0.25">
      <c r="A3498" s="35"/>
      <c r="B3498" s="36"/>
    </row>
    <row r="3499" spans="1:2" x14ac:dyDescent="0.25">
      <c r="A3499" s="35"/>
      <c r="B3499" s="36"/>
    </row>
    <row r="3500" spans="1:2" x14ac:dyDescent="0.25">
      <c r="A3500" s="35"/>
      <c r="B3500" s="36"/>
    </row>
    <row r="3501" spans="1:2" x14ac:dyDescent="0.25">
      <c r="A3501" s="35"/>
      <c r="B3501" s="36"/>
    </row>
    <row r="3502" spans="1:2" x14ac:dyDescent="0.25">
      <c r="A3502" s="35"/>
      <c r="B3502" s="36"/>
    </row>
    <row r="3503" spans="1:2" x14ac:dyDescent="0.25">
      <c r="A3503" s="35"/>
      <c r="B3503" s="36"/>
    </row>
    <row r="3504" spans="1:2" x14ac:dyDescent="0.25">
      <c r="A3504" s="35"/>
      <c r="B3504" s="36"/>
    </row>
    <row r="3505" spans="1:2" x14ac:dyDescent="0.25">
      <c r="A3505" s="35"/>
      <c r="B3505" s="36"/>
    </row>
    <row r="3506" spans="1:2" x14ac:dyDescent="0.25">
      <c r="A3506" s="35"/>
      <c r="B3506" s="36"/>
    </row>
    <row r="3507" spans="1:2" x14ac:dyDescent="0.25">
      <c r="A3507" s="35"/>
      <c r="B3507" s="36"/>
    </row>
    <row r="3508" spans="1:2" x14ac:dyDescent="0.25">
      <c r="A3508" s="35"/>
      <c r="B3508" s="36"/>
    </row>
    <row r="3509" spans="1:2" x14ac:dyDescent="0.25">
      <c r="A3509" s="35"/>
      <c r="B3509" s="36"/>
    </row>
    <row r="3510" spans="1:2" x14ac:dyDescent="0.25">
      <c r="A3510" s="35"/>
      <c r="B3510" s="36"/>
    </row>
    <row r="3511" spans="1:2" x14ac:dyDescent="0.25">
      <c r="A3511" s="35"/>
      <c r="B3511" s="36"/>
    </row>
    <row r="3512" spans="1:2" x14ac:dyDescent="0.25">
      <c r="A3512" s="35"/>
      <c r="B3512" s="36"/>
    </row>
    <row r="3513" spans="1:2" x14ac:dyDescent="0.25">
      <c r="A3513" s="35"/>
      <c r="B3513" s="36"/>
    </row>
    <row r="3514" spans="1:2" x14ac:dyDescent="0.25">
      <c r="A3514" s="35"/>
      <c r="B3514" s="36"/>
    </row>
    <row r="3515" spans="1:2" x14ac:dyDescent="0.25">
      <c r="A3515" s="35"/>
      <c r="B3515" s="36"/>
    </row>
    <row r="3516" spans="1:2" x14ac:dyDescent="0.25">
      <c r="A3516" s="35"/>
      <c r="B3516" s="36"/>
    </row>
    <row r="3517" spans="1:2" x14ac:dyDescent="0.25">
      <c r="A3517" s="35"/>
      <c r="B3517" s="36"/>
    </row>
    <row r="3518" spans="1:2" x14ac:dyDescent="0.25">
      <c r="A3518" s="35"/>
      <c r="B3518" s="36"/>
    </row>
    <row r="3519" spans="1:2" x14ac:dyDescent="0.25">
      <c r="A3519" s="35"/>
      <c r="B3519" s="36"/>
    </row>
    <row r="3520" spans="1:2" x14ac:dyDescent="0.25">
      <c r="A3520" s="35"/>
      <c r="B3520" s="36"/>
    </row>
    <row r="3521" spans="1:2" x14ac:dyDescent="0.25">
      <c r="A3521" s="35"/>
      <c r="B3521" s="36"/>
    </row>
    <row r="3522" spans="1:2" x14ac:dyDescent="0.25">
      <c r="A3522" s="35"/>
      <c r="B3522" s="36"/>
    </row>
    <row r="3523" spans="1:2" x14ac:dyDescent="0.25">
      <c r="A3523" s="35"/>
      <c r="B3523" s="36"/>
    </row>
    <row r="3524" spans="1:2" x14ac:dyDescent="0.25">
      <c r="A3524" s="35"/>
      <c r="B3524" s="36"/>
    </row>
    <row r="3525" spans="1:2" x14ac:dyDescent="0.25">
      <c r="A3525" s="35"/>
      <c r="B3525" s="36"/>
    </row>
    <row r="3526" spans="1:2" x14ac:dyDescent="0.25">
      <c r="A3526" s="35"/>
      <c r="B3526" s="36"/>
    </row>
    <row r="3527" spans="1:2" x14ac:dyDescent="0.25">
      <c r="A3527" s="35"/>
      <c r="B3527" s="36"/>
    </row>
    <row r="3528" spans="1:2" x14ac:dyDescent="0.25">
      <c r="A3528" s="35"/>
      <c r="B3528" s="36"/>
    </row>
    <row r="3529" spans="1:2" x14ac:dyDescent="0.25">
      <c r="A3529" s="35"/>
      <c r="B3529" s="36"/>
    </row>
    <row r="3530" spans="1:2" x14ac:dyDescent="0.25">
      <c r="A3530" s="35"/>
      <c r="B3530" s="36"/>
    </row>
    <row r="3531" spans="1:2" x14ac:dyDescent="0.25">
      <c r="A3531" s="35"/>
      <c r="B3531" s="36"/>
    </row>
    <row r="3532" spans="1:2" x14ac:dyDescent="0.25">
      <c r="A3532" s="35"/>
      <c r="B3532" s="36"/>
    </row>
    <row r="3533" spans="1:2" x14ac:dyDescent="0.25">
      <c r="A3533" s="35"/>
      <c r="B3533" s="36"/>
    </row>
    <row r="3534" spans="1:2" x14ac:dyDescent="0.25">
      <c r="A3534" s="35"/>
      <c r="B3534" s="36"/>
    </row>
    <row r="3535" spans="1:2" x14ac:dyDescent="0.25">
      <c r="A3535" s="35"/>
      <c r="B3535" s="36"/>
    </row>
    <row r="3536" spans="1:2" x14ac:dyDescent="0.25">
      <c r="A3536" s="35"/>
      <c r="B3536" s="36"/>
    </row>
    <row r="3537" spans="1:2" x14ac:dyDescent="0.25">
      <c r="A3537" s="35"/>
      <c r="B3537" s="36"/>
    </row>
    <row r="3538" spans="1:2" x14ac:dyDescent="0.25">
      <c r="A3538" s="35"/>
      <c r="B3538" s="36"/>
    </row>
    <row r="3539" spans="1:2" x14ac:dyDescent="0.25">
      <c r="A3539" s="35"/>
      <c r="B3539" s="36"/>
    </row>
    <row r="3540" spans="1:2" x14ac:dyDescent="0.25">
      <c r="A3540" s="35"/>
      <c r="B3540" s="36"/>
    </row>
    <row r="3541" spans="1:2" x14ac:dyDescent="0.25">
      <c r="A3541" s="35"/>
      <c r="B3541" s="36"/>
    </row>
    <row r="3542" spans="1:2" x14ac:dyDescent="0.25">
      <c r="A3542" s="35"/>
      <c r="B3542" s="36"/>
    </row>
    <row r="3543" spans="1:2" x14ac:dyDescent="0.25">
      <c r="A3543" s="35"/>
      <c r="B3543" s="36"/>
    </row>
    <row r="3544" spans="1:2" x14ac:dyDescent="0.25">
      <c r="A3544" s="35"/>
      <c r="B3544" s="36"/>
    </row>
    <row r="3545" spans="1:2" x14ac:dyDescent="0.25">
      <c r="A3545" s="35"/>
      <c r="B3545" s="36"/>
    </row>
    <row r="3546" spans="1:2" x14ac:dyDescent="0.25">
      <c r="A3546" s="35"/>
      <c r="B3546" s="36"/>
    </row>
    <row r="3547" spans="1:2" x14ac:dyDescent="0.25">
      <c r="A3547" s="35"/>
      <c r="B3547" s="36"/>
    </row>
    <row r="3548" spans="1:2" x14ac:dyDescent="0.25">
      <c r="A3548" s="35"/>
      <c r="B3548" s="36"/>
    </row>
    <row r="3549" spans="1:2" x14ac:dyDescent="0.25">
      <c r="A3549" s="35"/>
      <c r="B3549" s="36"/>
    </row>
    <row r="3550" spans="1:2" x14ac:dyDescent="0.25">
      <c r="A3550" s="35"/>
      <c r="B3550" s="36"/>
    </row>
    <row r="3551" spans="1:2" x14ac:dyDescent="0.25">
      <c r="A3551" s="35"/>
      <c r="B3551" s="36"/>
    </row>
    <row r="3552" spans="1:2" x14ac:dyDescent="0.25">
      <c r="A3552" s="35"/>
      <c r="B3552" s="36"/>
    </row>
    <row r="3553" spans="1:2" x14ac:dyDescent="0.25">
      <c r="A3553" s="35"/>
      <c r="B3553" s="36"/>
    </row>
    <row r="3554" spans="1:2" x14ac:dyDescent="0.25">
      <c r="A3554" s="35"/>
      <c r="B3554" s="36"/>
    </row>
    <row r="3555" spans="1:2" x14ac:dyDescent="0.25">
      <c r="A3555" s="35"/>
      <c r="B3555" s="36"/>
    </row>
    <row r="3556" spans="1:2" x14ac:dyDescent="0.25">
      <c r="A3556" s="35"/>
      <c r="B3556" s="36"/>
    </row>
    <row r="3557" spans="1:2" x14ac:dyDescent="0.25">
      <c r="A3557" s="35"/>
      <c r="B3557" s="36"/>
    </row>
    <row r="3558" spans="1:2" x14ac:dyDescent="0.25">
      <c r="A3558" s="35"/>
      <c r="B3558" s="36"/>
    </row>
    <row r="3559" spans="1:2" x14ac:dyDescent="0.25">
      <c r="A3559" s="35"/>
      <c r="B3559" s="36"/>
    </row>
    <row r="3560" spans="1:2" x14ac:dyDescent="0.25">
      <c r="A3560" s="35"/>
      <c r="B3560" s="36"/>
    </row>
    <row r="3561" spans="1:2" x14ac:dyDescent="0.25">
      <c r="A3561" s="35"/>
      <c r="B3561" s="36"/>
    </row>
    <row r="3562" spans="1:2" x14ac:dyDescent="0.25">
      <c r="A3562" s="35"/>
      <c r="B3562" s="36"/>
    </row>
    <row r="3563" spans="1:2" x14ac:dyDescent="0.25">
      <c r="A3563" s="35"/>
      <c r="B3563" s="36"/>
    </row>
    <row r="3564" spans="1:2" x14ac:dyDescent="0.25">
      <c r="A3564" s="35"/>
      <c r="B3564" s="36"/>
    </row>
    <row r="3565" spans="1:2" x14ac:dyDescent="0.25">
      <c r="A3565" s="35"/>
      <c r="B3565" s="36"/>
    </row>
    <row r="3566" spans="1:2" x14ac:dyDescent="0.25">
      <c r="A3566" s="35"/>
      <c r="B3566" s="36"/>
    </row>
    <row r="3567" spans="1:2" x14ac:dyDescent="0.25">
      <c r="A3567" s="35"/>
      <c r="B3567" s="36"/>
    </row>
    <row r="3568" spans="1:2" x14ac:dyDescent="0.25">
      <c r="A3568" s="35"/>
      <c r="B3568" s="36"/>
    </row>
    <row r="3569" spans="1:2" x14ac:dyDescent="0.25">
      <c r="A3569" s="35"/>
      <c r="B3569" s="36"/>
    </row>
    <row r="3570" spans="1:2" x14ac:dyDescent="0.25">
      <c r="A3570" s="35"/>
      <c r="B3570" s="36"/>
    </row>
    <row r="3571" spans="1:2" x14ac:dyDescent="0.25">
      <c r="A3571" s="35"/>
      <c r="B3571" s="36"/>
    </row>
    <row r="3572" spans="1:2" x14ac:dyDescent="0.25">
      <c r="A3572" s="35"/>
      <c r="B3572" s="36"/>
    </row>
    <row r="3573" spans="1:2" x14ac:dyDescent="0.25">
      <c r="A3573" s="35"/>
      <c r="B3573" s="36"/>
    </row>
    <row r="3574" spans="1:2" x14ac:dyDescent="0.25">
      <c r="A3574" s="35"/>
      <c r="B3574" s="36"/>
    </row>
    <row r="3575" spans="1:2" x14ac:dyDescent="0.25">
      <c r="A3575" s="35"/>
      <c r="B3575" s="36"/>
    </row>
    <row r="3576" spans="1:2" x14ac:dyDescent="0.25">
      <c r="A3576" s="35"/>
      <c r="B3576" s="36"/>
    </row>
    <row r="3577" spans="1:2" x14ac:dyDescent="0.25">
      <c r="A3577" s="35"/>
      <c r="B3577" s="36"/>
    </row>
    <row r="3578" spans="1:2" x14ac:dyDescent="0.25">
      <c r="A3578" s="35"/>
      <c r="B3578" s="36"/>
    </row>
    <row r="3579" spans="1:2" x14ac:dyDescent="0.25">
      <c r="A3579" s="35"/>
      <c r="B3579" s="36"/>
    </row>
    <row r="3580" spans="1:2" x14ac:dyDescent="0.25">
      <c r="A3580" s="35"/>
      <c r="B3580" s="36"/>
    </row>
    <row r="3581" spans="1:2" x14ac:dyDescent="0.25">
      <c r="A3581" s="35"/>
      <c r="B3581" s="36"/>
    </row>
    <row r="3582" spans="1:2" x14ac:dyDescent="0.25">
      <c r="A3582" s="35"/>
      <c r="B3582" s="36"/>
    </row>
    <row r="3583" spans="1:2" x14ac:dyDescent="0.25">
      <c r="A3583" s="35"/>
      <c r="B3583" s="36"/>
    </row>
    <row r="3584" spans="1:2" x14ac:dyDescent="0.25">
      <c r="A3584" s="35"/>
      <c r="B3584" s="36"/>
    </row>
    <row r="3585" spans="1:2" x14ac:dyDescent="0.25">
      <c r="A3585" s="35"/>
      <c r="B3585" s="36"/>
    </row>
    <row r="3586" spans="1:2" x14ac:dyDescent="0.25">
      <c r="A3586" s="35"/>
      <c r="B3586" s="36"/>
    </row>
    <row r="3587" spans="1:2" x14ac:dyDescent="0.25">
      <c r="A3587" s="35"/>
      <c r="B3587" s="36"/>
    </row>
    <row r="3588" spans="1:2" x14ac:dyDescent="0.25">
      <c r="A3588" s="35"/>
      <c r="B3588" s="36"/>
    </row>
    <row r="3589" spans="1:2" x14ac:dyDescent="0.25">
      <c r="A3589" s="35"/>
      <c r="B3589" s="36"/>
    </row>
    <row r="3590" spans="1:2" x14ac:dyDescent="0.25">
      <c r="A3590" s="35"/>
      <c r="B3590" s="36"/>
    </row>
    <row r="3591" spans="1:2" x14ac:dyDescent="0.25">
      <c r="A3591" s="35"/>
      <c r="B3591" s="36"/>
    </row>
    <row r="3592" spans="1:2" x14ac:dyDescent="0.25">
      <c r="A3592" s="35"/>
      <c r="B3592" s="36"/>
    </row>
    <row r="3593" spans="1:2" x14ac:dyDescent="0.25">
      <c r="A3593" s="35"/>
      <c r="B3593" s="36"/>
    </row>
    <row r="3594" spans="1:2" x14ac:dyDescent="0.25">
      <c r="A3594" s="35"/>
      <c r="B3594" s="36"/>
    </row>
    <row r="3595" spans="1:2" x14ac:dyDescent="0.25">
      <c r="A3595" s="35"/>
      <c r="B3595" s="36"/>
    </row>
    <row r="3596" spans="1:2" x14ac:dyDescent="0.25">
      <c r="A3596" s="35"/>
      <c r="B3596" s="36"/>
    </row>
    <row r="3597" spans="1:2" x14ac:dyDescent="0.25">
      <c r="A3597" s="35"/>
      <c r="B3597" s="36"/>
    </row>
    <row r="3598" spans="1:2" x14ac:dyDescent="0.25">
      <c r="A3598" s="35"/>
      <c r="B3598" s="36"/>
    </row>
    <row r="3599" spans="1:2" x14ac:dyDescent="0.25">
      <c r="A3599" s="35"/>
      <c r="B3599" s="36"/>
    </row>
    <row r="3600" spans="1:2" x14ac:dyDescent="0.25">
      <c r="A3600" s="35"/>
      <c r="B3600" s="36"/>
    </row>
    <row r="3601" spans="1:2" x14ac:dyDescent="0.25">
      <c r="A3601" s="35"/>
      <c r="B3601" s="36"/>
    </row>
    <row r="3602" spans="1:2" x14ac:dyDescent="0.25">
      <c r="A3602" s="35"/>
      <c r="B3602" s="36"/>
    </row>
    <row r="3603" spans="1:2" x14ac:dyDescent="0.25">
      <c r="A3603" s="35"/>
      <c r="B3603" s="36"/>
    </row>
    <row r="3604" spans="1:2" x14ac:dyDescent="0.25">
      <c r="A3604" s="35"/>
      <c r="B3604" s="36"/>
    </row>
    <row r="3605" spans="1:2" x14ac:dyDescent="0.25">
      <c r="A3605" s="35"/>
      <c r="B3605" s="36"/>
    </row>
    <row r="3606" spans="1:2" x14ac:dyDescent="0.25">
      <c r="A3606" s="35"/>
      <c r="B3606" s="36"/>
    </row>
    <row r="3607" spans="1:2" x14ac:dyDescent="0.25">
      <c r="A3607" s="35"/>
      <c r="B3607" s="36"/>
    </row>
    <row r="3608" spans="1:2" x14ac:dyDescent="0.25">
      <c r="A3608" s="35"/>
      <c r="B3608" s="36"/>
    </row>
    <row r="3609" spans="1:2" x14ac:dyDescent="0.25">
      <c r="A3609" s="35"/>
      <c r="B3609" s="36"/>
    </row>
    <row r="3610" spans="1:2" x14ac:dyDescent="0.25">
      <c r="A3610" s="35"/>
      <c r="B3610" s="36"/>
    </row>
    <row r="3611" spans="1:2" x14ac:dyDescent="0.25">
      <c r="A3611" s="35"/>
      <c r="B3611" s="36"/>
    </row>
    <row r="3612" spans="1:2" x14ac:dyDescent="0.25">
      <c r="A3612" s="35"/>
      <c r="B3612" s="36"/>
    </row>
    <row r="3613" spans="1:2" x14ac:dyDescent="0.25">
      <c r="A3613" s="35"/>
      <c r="B3613" s="36"/>
    </row>
    <row r="3614" spans="1:2" x14ac:dyDescent="0.25">
      <c r="A3614" s="35"/>
      <c r="B3614" s="36"/>
    </row>
    <row r="3615" spans="1:2" x14ac:dyDescent="0.25">
      <c r="A3615" s="35"/>
      <c r="B3615" s="36"/>
    </row>
    <row r="3616" spans="1:2" x14ac:dyDescent="0.25">
      <c r="A3616" s="35"/>
      <c r="B3616" s="36"/>
    </row>
    <row r="3617" spans="1:2" x14ac:dyDescent="0.25">
      <c r="A3617" s="35"/>
      <c r="B3617" s="36"/>
    </row>
    <row r="3618" spans="1:2" x14ac:dyDescent="0.25">
      <c r="A3618" s="35"/>
      <c r="B3618" s="36"/>
    </row>
    <row r="3619" spans="1:2" x14ac:dyDescent="0.25">
      <c r="A3619" s="35"/>
      <c r="B3619" s="36"/>
    </row>
    <row r="3620" spans="1:2" x14ac:dyDescent="0.25">
      <c r="A3620" s="35"/>
      <c r="B3620" s="36"/>
    </row>
    <row r="3621" spans="1:2" x14ac:dyDescent="0.25">
      <c r="A3621" s="35"/>
      <c r="B3621" s="36"/>
    </row>
    <row r="3622" spans="1:2" x14ac:dyDescent="0.25">
      <c r="A3622" s="35"/>
      <c r="B3622" s="36"/>
    </row>
    <row r="3623" spans="1:2" x14ac:dyDescent="0.25">
      <c r="A3623" s="35"/>
      <c r="B3623" s="36"/>
    </row>
    <row r="3624" spans="1:2" x14ac:dyDescent="0.25">
      <c r="A3624" s="35"/>
      <c r="B3624" s="36"/>
    </row>
    <row r="3625" spans="1:2" x14ac:dyDescent="0.25">
      <c r="A3625" s="35"/>
      <c r="B3625" s="36"/>
    </row>
    <row r="3626" spans="1:2" x14ac:dyDescent="0.25">
      <c r="A3626" s="35"/>
      <c r="B3626" s="36"/>
    </row>
    <row r="3627" spans="1:2" x14ac:dyDescent="0.25">
      <c r="A3627" s="35"/>
      <c r="B3627" s="36"/>
    </row>
    <row r="3628" spans="1:2" x14ac:dyDescent="0.25">
      <c r="A3628" s="35"/>
      <c r="B3628" s="36"/>
    </row>
    <row r="3629" spans="1:2" x14ac:dyDescent="0.25">
      <c r="A3629" s="35"/>
      <c r="B3629" s="36"/>
    </row>
    <row r="3630" spans="1:2" x14ac:dyDescent="0.25">
      <c r="A3630" s="35"/>
      <c r="B3630" s="36"/>
    </row>
    <row r="3631" spans="1:2" x14ac:dyDescent="0.25">
      <c r="A3631" s="35"/>
      <c r="B3631" s="36"/>
    </row>
    <row r="3632" spans="1:2" x14ac:dyDescent="0.25">
      <c r="A3632" s="35"/>
      <c r="B3632" s="36"/>
    </row>
    <row r="3633" spans="1:2" x14ac:dyDescent="0.25">
      <c r="A3633" s="35"/>
      <c r="B3633" s="36"/>
    </row>
    <row r="3634" spans="1:2" x14ac:dyDescent="0.25">
      <c r="A3634" s="35"/>
      <c r="B3634" s="36"/>
    </row>
    <row r="3635" spans="1:2" x14ac:dyDescent="0.25">
      <c r="A3635" s="35"/>
      <c r="B3635" s="36"/>
    </row>
    <row r="3636" spans="1:2" x14ac:dyDescent="0.25">
      <c r="A3636" s="35"/>
      <c r="B3636" s="36"/>
    </row>
    <row r="3637" spans="1:2" x14ac:dyDescent="0.25">
      <c r="A3637" s="35"/>
      <c r="B3637" s="36"/>
    </row>
    <row r="3638" spans="1:2" x14ac:dyDescent="0.25">
      <c r="A3638" s="35"/>
      <c r="B3638" s="36"/>
    </row>
    <row r="3639" spans="1:2" x14ac:dyDescent="0.25">
      <c r="A3639" s="35"/>
      <c r="B3639" s="36"/>
    </row>
    <row r="3640" spans="1:2" x14ac:dyDescent="0.25">
      <c r="A3640" s="35"/>
      <c r="B3640" s="36"/>
    </row>
    <row r="3641" spans="1:2" x14ac:dyDescent="0.25">
      <c r="A3641" s="35"/>
      <c r="B3641" s="36"/>
    </row>
    <row r="3642" spans="1:2" x14ac:dyDescent="0.25">
      <c r="A3642" s="35"/>
      <c r="B3642" s="36"/>
    </row>
    <row r="3643" spans="1:2" x14ac:dyDescent="0.25">
      <c r="A3643" s="35"/>
      <c r="B3643" s="36"/>
    </row>
    <row r="3644" spans="1:2" x14ac:dyDescent="0.25">
      <c r="A3644" s="35"/>
      <c r="B3644" s="36"/>
    </row>
    <row r="3645" spans="1:2" x14ac:dyDescent="0.25">
      <c r="A3645" s="35"/>
      <c r="B3645" s="36"/>
    </row>
    <row r="3646" spans="1:2" x14ac:dyDescent="0.25">
      <c r="A3646" s="35"/>
      <c r="B3646" s="36"/>
    </row>
    <row r="3647" spans="1:2" x14ac:dyDescent="0.25">
      <c r="A3647" s="35"/>
      <c r="B3647" s="36"/>
    </row>
    <row r="3648" spans="1:2" x14ac:dyDescent="0.25">
      <c r="A3648" s="35"/>
      <c r="B3648" s="36"/>
    </row>
    <row r="3649" spans="1:2" x14ac:dyDescent="0.25">
      <c r="A3649" s="35"/>
      <c r="B3649" s="36"/>
    </row>
    <row r="3650" spans="1:2" x14ac:dyDescent="0.25">
      <c r="A3650" s="35"/>
      <c r="B3650" s="36"/>
    </row>
    <row r="3651" spans="1:2" x14ac:dyDescent="0.25">
      <c r="A3651" s="35"/>
      <c r="B3651" s="36"/>
    </row>
    <row r="3652" spans="1:2" x14ac:dyDescent="0.25">
      <c r="A3652" s="35"/>
      <c r="B3652" s="36"/>
    </row>
    <row r="3653" spans="1:2" x14ac:dyDescent="0.25">
      <c r="A3653" s="35"/>
      <c r="B3653" s="36"/>
    </row>
    <row r="3654" spans="1:2" x14ac:dyDescent="0.25">
      <c r="A3654" s="35"/>
      <c r="B3654" s="36"/>
    </row>
    <row r="3655" spans="1:2" x14ac:dyDescent="0.25">
      <c r="A3655" s="35"/>
      <c r="B3655" s="36"/>
    </row>
    <row r="3656" spans="1:2" x14ac:dyDescent="0.25">
      <c r="A3656" s="35"/>
      <c r="B3656" s="36"/>
    </row>
    <row r="3657" spans="1:2" x14ac:dyDescent="0.25">
      <c r="A3657" s="35"/>
      <c r="B3657" s="36"/>
    </row>
    <row r="3658" spans="1:2" x14ac:dyDescent="0.25">
      <c r="A3658" s="35"/>
      <c r="B3658" s="36"/>
    </row>
    <row r="3659" spans="1:2" x14ac:dyDescent="0.25">
      <c r="A3659" s="35"/>
      <c r="B3659" s="36"/>
    </row>
    <row r="3660" spans="1:2" x14ac:dyDescent="0.25">
      <c r="A3660" s="35"/>
      <c r="B3660" s="36"/>
    </row>
    <row r="3661" spans="1:2" x14ac:dyDescent="0.25">
      <c r="A3661" s="35"/>
      <c r="B3661" s="36"/>
    </row>
    <row r="3662" spans="1:2" x14ac:dyDescent="0.25">
      <c r="A3662" s="35"/>
      <c r="B3662" s="36"/>
    </row>
    <row r="3663" spans="1:2" x14ac:dyDescent="0.25">
      <c r="A3663" s="35"/>
      <c r="B3663" s="36"/>
    </row>
    <row r="3664" spans="1:2" x14ac:dyDescent="0.25">
      <c r="A3664" s="35"/>
      <c r="B3664" s="36"/>
    </row>
    <row r="3665" spans="1:2" x14ac:dyDescent="0.25">
      <c r="A3665" s="35"/>
      <c r="B3665" s="36"/>
    </row>
    <row r="3666" spans="1:2" x14ac:dyDescent="0.25">
      <c r="A3666" s="35"/>
      <c r="B3666" s="36"/>
    </row>
    <row r="3667" spans="1:2" x14ac:dyDescent="0.25">
      <c r="A3667" s="35"/>
      <c r="B3667" s="36"/>
    </row>
    <row r="3668" spans="1:2" x14ac:dyDescent="0.25">
      <c r="A3668" s="35"/>
      <c r="B3668" s="36"/>
    </row>
    <row r="3669" spans="1:2" x14ac:dyDescent="0.25">
      <c r="A3669" s="35"/>
      <c r="B3669" s="36"/>
    </row>
    <row r="3670" spans="1:2" x14ac:dyDescent="0.25">
      <c r="A3670" s="35"/>
      <c r="B3670" s="36"/>
    </row>
    <row r="3671" spans="1:2" x14ac:dyDescent="0.25">
      <c r="A3671" s="35"/>
      <c r="B3671" s="36"/>
    </row>
    <row r="3672" spans="1:2" x14ac:dyDescent="0.25">
      <c r="A3672" s="35"/>
      <c r="B3672" s="36"/>
    </row>
    <row r="3673" spans="1:2" x14ac:dyDescent="0.25">
      <c r="A3673" s="35"/>
      <c r="B3673" s="36"/>
    </row>
    <row r="3674" spans="1:2" x14ac:dyDescent="0.25">
      <c r="A3674" s="35"/>
      <c r="B3674" s="36"/>
    </row>
    <row r="3675" spans="1:2" x14ac:dyDescent="0.25">
      <c r="A3675" s="35"/>
      <c r="B3675" s="36"/>
    </row>
    <row r="3676" spans="1:2" x14ac:dyDescent="0.25">
      <c r="A3676" s="35"/>
      <c r="B3676" s="36"/>
    </row>
    <row r="3677" spans="1:2" x14ac:dyDescent="0.25">
      <c r="A3677" s="35"/>
      <c r="B3677" s="36"/>
    </row>
    <row r="3678" spans="1:2" x14ac:dyDescent="0.25">
      <c r="A3678" s="35"/>
      <c r="B3678" s="36"/>
    </row>
    <row r="3679" spans="1:2" x14ac:dyDescent="0.25">
      <c r="A3679" s="35"/>
      <c r="B3679" s="36"/>
    </row>
    <row r="3680" spans="1:2" x14ac:dyDescent="0.25">
      <c r="A3680" s="35"/>
      <c r="B3680" s="36"/>
    </row>
    <row r="3681" spans="1:2" x14ac:dyDescent="0.25">
      <c r="A3681" s="35"/>
      <c r="B3681" s="36"/>
    </row>
    <row r="3682" spans="1:2" x14ac:dyDescent="0.25">
      <c r="A3682" s="35"/>
      <c r="B3682" s="36"/>
    </row>
    <row r="3683" spans="1:2" x14ac:dyDescent="0.25">
      <c r="A3683" s="35"/>
      <c r="B3683" s="36"/>
    </row>
    <row r="3684" spans="1:2" x14ac:dyDescent="0.25">
      <c r="A3684" s="35"/>
      <c r="B3684" s="36"/>
    </row>
    <row r="3685" spans="1:2" x14ac:dyDescent="0.25">
      <c r="A3685" s="35"/>
      <c r="B3685" s="36"/>
    </row>
    <row r="3686" spans="1:2" x14ac:dyDescent="0.25">
      <c r="A3686" s="35"/>
      <c r="B3686" s="36"/>
    </row>
    <row r="3687" spans="1:2" x14ac:dyDescent="0.25">
      <c r="A3687" s="35"/>
      <c r="B3687" s="36"/>
    </row>
    <row r="3688" spans="1:2" x14ac:dyDescent="0.25">
      <c r="A3688" s="35"/>
      <c r="B3688" s="36"/>
    </row>
    <row r="3689" spans="1:2" x14ac:dyDescent="0.25">
      <c r="A3689" s="35"/>
      <c r="B3689" s="36"/>
    </row>
    <row r="3690" spans="1:2" x14ac:dyDescent="0.25">
      <c r="A3690" s="35"/>
      <c r="B3690" s="36"/>
    </row>
    <row r="3691" spans="1:2" x14ac:dyDescent="0.25">
      <c r="A3691" s="35"/>
      <c r="B3691" s="36"/>
    </row>
    <row r="3692" spans="1:2" x14ac:dyDescent="0.25">
      <c r="A3692" s="35"/>
      <c r="B3692" s="36"/>
    </row>
    <row r="3693" spans="1:2" x14ac:dyDescent="0.25">
      <c r="A3693" s="35"/>
      <c r="B3693" s="36"/>
    </row>
    <row r="3694" spans="1:2" x14ac:dyDescent="0.25">
      <c r="A3694" s="35"/>
      <c r="B3694" s="36"/>
    </row>
    <row r="3695" spans="1:2" x14ac:dyDescent="0.25">
      <c r="A3695" s="35"/>
      <c r="B3695" s="36"/>
    </row>
    <row r="3696" spans="1:2" x14ac:dyDescent="0.25">
      <c r="A3696" s="35"/>
      <c r="B3696" s="36"/>
    </row>
    <row r="3697" spans="1:2" x14ac:dyDescent="0.25">
      <c r="A3697" s="35"/>
      <c r="B3697" s="36"/>
    </row>
    <row r="3698" spans="1:2" x14ac:dyDescent="0.25">
      <c r="A3698" s="35"/>
      <c r="B3698" s="36"/>
    </row>
    <row r="3699" spans="1:2" x14ac:dyDescent="0.25">
      <c r="A3699" s="35"/>
      <c r="B3699" s="36"/>
    </row>
    <row r="3700" spans="1:2" x14ac:dyDescent="0.25">
      <c r="A3700" s="35"/>
      <c r="B3700" s="36"/>
    </row>
    <row r="3701" spans="1:2" x14ac:dyDescent="0.25">
      <c r="A3701" s="35"/>
      <c r="B3701" s="36"/>
    </row>
    <row r="3702" spans="1:2" x14ac:dyDescent="0.25">
      <c r="A3702" s="35"/>
      <c r="B3702" s="36"/>
    </row>
    <row r="3703" spans="1:2" x14ac:dyDescent="0.25">
      <c r="A3703" s="35"/>
      <c r="B3703" s="36"/>
    </row>
    <row r="3704" spans="1:2" x14ac:dyDescent="0.25">
      <c r="A3704" s="35"/>
      <c r="B3704" s="36"/>
    </row>
    <row r="3705" spans="1:2" x14ac:dyDescent="0.25">
      <c r="A3705" s="35"/>
      <c r="B3705" s="36"/>
    </row>
    <row r="3706" spans="1:2" x14ac:dyDescent="0.25">
      <c r="A3706" s="35"/>
      <c r="B3706" s="36"/>
    </row>
    <row r="3707" spans="1:2" x14ac:dyDescent="0.25">
      <c r="A3707" s="35"/>
      <c r="B3707" s="36"/>
    </row>
    <row r="3708" spans="1:2" x14ac:dyDescent="0.25">
      <c r="A3708" s="35"/>
      <c r="B3708" s="36"/>
    </row>
    <row r="3709" spans="1:2" x14ac:dyDescent="0.25">
      <c r="A3709" s="35"/>
      <c r="B3709" s="36"/>
    </row>
    <row r="3710" spans="1:2" x14ac:dyDescent="0.25">
      <c r="A3710" s="35"/>
      <c r="B3710" s="36"/>
    </row>
    <row r="3711" spans="1:2" x14ac:dyDescent="0.25">
      <c r="A3711" s="35"/>
      <c r="B3711" s="36"/>
    </row>
    <row r="3712" spans="1:2" x14ac:dyDescent="0.25">
      <c r="A3712" s="35"/>
      <c r="B3712" s="36"/>
    </row>
    <row r="3713" spans="1:2" x14ac:dyDescent="0.25">
      <c r="A3713" s="35"/>
      <c r="B3713" s="36"/>
    </row>
    <row r="3714" spans="1:2" x14ac:dyDescent="0.25">
      <c r="A3714" s="35"/>
      <c r="B3714" s="36"/>
    </row>
    <row r="3715" spans="1:2" x14ac:dyDescent="0.25">
      <c r="A3715" s="35"/>
      <c r="B3715" s="36"/>
    </row>
    <row r="3716" spans="1:2" x14ac:dyDescent="0.25">
      <c r="A3716" s="35"/>
      <c r="B3716" s="36"/>
    </row>
    <row r="3717" spans="1:2" x14ac:dyDescent="0.25">
      <c r="A3717" s="35"/>
      <c r="B3717" s="36"/>
    </row>
    <row r="3718" spans="1:2" x14ac:dyDescent="0.25">
      <c r="A3718" s="35"/>
      <c r="B3718" s="36"/>
    </row>
    <row r="3719" spans="1:2" x14ac:dyDescent="0.25">
      <c r="A3719" s="35"/>
      <c r="B3719" s="36"/>
    </row>
    <row r="3720" spans="1:2" x14ac:dyDescent="0.25">
      <c r="A3720" s="35"/>
      <c r="B3720" s="36"/>
    </row>
    <row r="3721" spans="1:2" x14ac:dyDescent="0.25">
      <c r="A3721" s="35"/>
      <c r="B3721" s="36"/>
    </row>
    <row r="3722" spans="1:2" x14ac:dyDescent="0.25">
      <c r="A3722" s="35"/>
      <c r="B3722" s="36"/>
    </row>
    <row r="3723" spans="1:2" x14ac:dyDescent="0.25">
      <c r="A3723" s="35"/>
      <c r="B3723" s="36"/>
    </row>
    <row r="3724" spans="1:2" x14ac:dyDescent="0.25">
      <c r="A3724" s="35"/>
      <c r="B3724" s="36"/>
    </row>
    <row r="3725" spans="1:2" x14ac:dyDescent="0.25">
      <c r="A3725" s="35"/>
      <c r="B3725" s="36"/>
    </row>
    <row r="3726" spans="1:2" x14ac:dyDescent="0.25">
      <c r="A3726" s="35"/>
      <c r="B3726" s="36"/>
    </row>
    <row r="3727" spans="1:2" x14ac:dyDescent="0.25">
      <c r="A3727" s="35"/>
      <c r="B3727" s="36"/>
    </row>
    <row r="3728" spans="1:2" x14ac:dyDescent="0.25">
      <c r="A3728" s="35"/>
      <c r="B3728" s="36"/>
    </row>
    <row r="3729" spans="1:2" x14ac:dyDescent="0.25">
      <c r="A3729" s="35"/>
      <c r="B3729" s="36"/>
    </row>
    <row r="3730" spans="1:2" x14ac:dyDescent="0.25">
      <c r="A3730" s="35"/>
      <c r="B3730" s="36"/>
    </row>
    <row r="3731" spans="1:2" x14ac:dyDescent="0.25">
      <c r="A3731" s="35"/>
      <c r="B3731" s="36"/>
    </row>
    <row r="3732" spans="1:2" x14ac:dyDescent="0.25">
      <c r="A3732" s="35"/>
      <c r="B3732" s="36"/>
    </row>
    <row r="3733" spans="1:2" x14ac:dyDescent="0.25">
      <c r="A3733" s="35"/>
      <c r="B3733" s="36"/>
    </row>
    <row r="3734" spans="1:2" x14ac:dyDescent="0.25">
      <c r="A3734" s="35"/>
      <c r="B3734" s="36"/>
    </row>
    <row r="3735" spans="1:2" x14ac:dyDescent="0.25">
      <c r="A3735" s="35"/>
      <c r="B3735" s="36"/>
    </row>
    <row r="3736" spans="1:2" x14ac:dyDescent="0.25">
      <c r="A3736" s="35"/>
      <c r="B3736" s="36"/>
    </row>
    <row r="3737" spans="1:2" x14ac:dyDescent="0.25">
      <c r="A3737" s="35"/>
      <c r="B3737" s="36"/>
    </row>
    <row r="3738" spans="1:2" x14ac:dyDescent="0.25">
      <c r="A3738" s="35"/>
      <c r="B3738" s="36"/>
    </row>
    <row r="3739" spans="1:2" x14ac:dyDescent="0.25">
      <c r="A3739" s="35"/>
      <c r="B3739" s="36"/>
    </row>
    <row r="3740" spans="1:2" x14ac:dyDescent="0.25">
      <c r="A3740" s="35"/>
      <c r="B3740" s="36"/>
    </row>
    <row r="3741" spans="1:2" x14ac:dyDescent="0.25">
      <c r="A3741" s="35"/>
      <c r="B3741" s="36"/>
    </row>
    <row r="3742" spans="1:2" x14ac:dyDescent="0.25">
      <c r="A3742" s="35"/>
      <c r="B3742" s="36"/>
    </row>
    <row r="3743" spans="1:2" x14ac:dyDescent="0.25">
      <c r="A3743" s="35"/>
      <c r="B3743" s="36"/>
    </row>
    <row r="3744" spans="1:2" x14ac:dyDescent="0.25">
      <c r="A3744" s="35"/>
      <c r="B3744" s="36"/>
    </row>
    <row r="3745" spans="1:2" x14ac:dyDescent="0.25">
      <c r="A3745" s="35"/>
      <c r="B3745" s="36"/>
    </row>
    <row r="3746" spans="1:2" x14ac:dyDescent="0.25">
      <c r="A3746" s="35"/>
      <c r="B3746" s="36"/>
    </row>
    <row r="3747" spans="1:2" x14ac:dyDescent="0.25">
      <c r="A3747" s="35"/>
      <c r="B3747" s="36"/>
    </row>
    <row r="3748" spans="1:2" x14ac:dyDescent="0.25">
      <c r="A3748" s="35"/>
      <c r="B3748" s="36"/>
    </row>
    <row r="3749" spans="1:2" x14ac:dyDescent="0.25">
      <c r="A3749" s="35"/>
      <c r="B3749" s="36"/>
    </row>
    <row r="3750" spans="1:2" x14ac:dyDescent="0.25">
      <c r="A3750" s="35"/>
      <c r="B3750" s="36"/>
    </row>
    <row r="3751" spans="1:2" x14ac:dyDescent="0.25">
      <c r="A3751" s="35"/>
      <c r="B3751" s="36"/>
    </row>
    <row r="3752" spans="1:2" x14ac:dyDescent="0.25">
      <c r="A3752" s="35"/>
      <c r="B3752" s="36"/>
    </row>
    <row r="3753" spans="1:2" x14ac:dyDescent="0.25">
      <c r="A3753" s="35"/>
      <c r="B3753" s="36"/>
    </row>
    <row r="3754" spans="1:2" x14ac:dyDescent="0.25">
      <c r="A3754" s="35"/>
      <c r="B3754" s="36"/>
    </row>
    <row r="3755" spans="1:2" x14ac:dyDescent="0.25">
      <c r="A3755" s="35"/>
      <c r="B3755" s="36"/>
    </row>
    <row r="3756" spans="1:2" x14ac:dyDescent="0.25">
      <c r="A3756" s="35"/>
      <c r="B3756" s="36"/>
    </row>
    <row r="3757" spans="1:2" x14ac:dyDescent="0.25">
      <c r="A3757" s="35"/>
      <c r="B3757" s="36"/>
    </row>
    <row r="3758" spans="1:2" x14ac:dyDescent="0.25">
      <c r="A3758" s="35"/>
      <c r="B3758" s="36"/>
    </row>
    <row r="3759" spans="1:2" x14ac:dyDescent="0.25">
      <c r="A3759" s="35"/>
      <c r="B3759" s="36"/>
    </row>
    <row r="3760" spans="1:2" x14ac:dyDescent="0.25">
      <c r="A3760" s="35"/>
      <c r="B3760" s="36"/>
    </row>
    <row r="3761" spans="1:2" x14ac:dyDescent="0.25">
      <c r="A3761" s="35"/>
      <c r="B3761" s="36"/>
    </row>
    <row r="3762" spans="1:2" x14ac:dyDescent="0.25">
      <c r="A3762" s="35"/>
      <c r="B3762" s="36"/>
    </row>
    <row r="3763" spans="1:2" x14ac:dyDescent="0.25">
      <c r="A3763" s="35"/>
      <c r="B3763" s="36"/>
    </row>
    <row r="3764" spans="1:2" x14ac:dyDescent="0.25">
      <c r="A3764" s="35"/>
      <c r="B3764" s="36"/>
    </row>
    <row r="3765" spans="1:2" x14ac:dyDescent="0.25">
      <c r="A3765" s="35"/>
      <c r="B3765" s="36"/>
    </row>
    <row r="3766" spans="1:2" x14ac:dyDescent="0.25">
      <c r="A3766" s="35"/>
      <c r="B3766" s="36"/>
    </row>
    <row r="3767" spans="1:2" x14ac:dyDescent="0.25">
      <c r="A3767" s="35"/>
      <c r="B3767" s="36"/>
    </row>
    <row r="3768" spans="1:2" x14ac:dyDescent="0.25">
      <c r="A3768" s="35"/>
      <c r="B3768" s="36"/>
    </row>
    <row r="3769" spans="1:2" x14ac:dyDescent="0.25">
      <c r="A3769" s="35"/>
      <c r="B3769" s="36"/>
    </row>
    <row r="3770" spans="1:2" x14ac:dyDescent="0.25">
      <c r="A3770" s="35"/>
      <c r="B3770" s="36"/>
    </row>
    <row r="3771" spans="1:2" x14ac:dyDescent="0.25">
      <c r="A3771" s="35"/>
      <c r="B3771" s="36"/>
    </row>
    <row r="3772" spans="1:2" x14ac:dyDescent="0.25">
      <c r="A3772" s="35"/>
      <c r="B3772" s="36"/>
    </row>
    <row r="3773" spans="1:2" x14ac:dyDescent="0.25">
      <c r="A3773" s="35"/>
      <c r="B3773" s="36"/>
    </row>
    <row r="3774" spans="1:2" x14ac:dyDescent="0.25">
      <c r="A3774" s="35"/>
      <c r="B3774" s="36"/>
    </row>
    <row r="3775" spans="1:2" x14ac:dyDescent="0.25">
      <c r="A3775" s="35"/>
      <c r="B3775" s="36"/>
    </row>
    <row r="3776" spans="1:2" x14ac:dyDescent="0.25">
      <c r="A3776" s="35"/>
      <c r="B3776" s="36"/>
    </row>
    <row r="3777" spans="1:2" x14ac:dyDescent="0.25">
      <c r="A3777" s="35"/>
      <c r="B3777" s="36"/>
    </row>
    <row r="3778" spans="1:2" x14ac:dyDescent="0.25">
      <c r="A3778" s="35"/>
      <c r="B3778" s="36"/>
    </row>
    <row r="3779" spans="1:2" x14ac:dyDescent="0.25">
      <c r="A3779" s="35"/>
      <c r="B3779" s="36"/>
    </row>
    <row r="3780" spans="1:2" x14ac:dyDescent="0.25">
      <c r="A3780" s="35"/>
      <c r="B3780" s="36"/>
    </row>
    <row r="3781" spans="1:2" x14ac:dyDescent="0.25">
      <c r="A3781" s="35"/>
      <c r="B3781" s="36"/>
    </row>
    <row r="3782" spans="1:2" x14ac:dyDescent="0.25">
      <c r="A3782" s="35"/>
      <c r="B3782" s="36"/>
    </row>
    <row r="3783" spans="1:2" x14ac:dyDescent="0.25">
      <c r="A3783" s="35"/>
      <c r="B3783" s="36"/>
    </row>
    <row r="3784" spans="1:2" x14ac:dyDescent="0.25">
      <c r="A3784" s="35"/>
      <c r="B3784" s="36"/>
    </row>
    <row r="3785" spans="1:2" x14ac:dyDescent="0.25">
      <c r="A3785" s="35"/>
      <c r="B3785" s="36"/>
    </row>
    <row r="3786" spans="1:2" x14ac:dyDescent="0.25">
      <c r="A3786" s="35"/>
      <c r="B3786" s="36"/>
    </row>
    <row r="3787" spans="1:2" x14ac:dyDescent="0.25">
      <c r="A3787" s="35"/>
      <c r="B3787" s="36"/>
    </row>
    <row r="3788" spans="1:2" x14ac:dyDescent="0.25">
      <c r="A3788" s="35"/>
      <c r="B3788" s="36"/>
    </row>
    <row r="3789" spans="1:2" x14ac:dyDescent="0.25">
      <c r="A3789" s="35"/>
      <c r="B3789" s="36"/>
    </row>
    <row r="3790" spans="1:2" x14ac:dyDescent="0.25">
      <c r="A3790" s="35"/>
      <c r="B3790" s="36"/>
    </row>
    <row r="3791" spans="1:2" x14ac:dyDescent="0.25">
      <c r="A3791" s="35"/>
      <c r="B3791" s="36"/>
    </row>
    <row r="3792" spans="1:2" x14ac:dyDescent="0.25">
      <c r="A3792" s="35"/>
      <c r="B3792" s="36"/>
    </row>
    <row r="3793" spans="1:2" x14ac:dyDescent="0.25">
      <c r="A3793" s="35"/>
      <c r="B3793" s="36"/>
    </row>
    <row r="3794" spans="1:2" x14ac:dyDescent="0.25">
      <c r="A3794" s="35"/>
      <c r="B3794" s="36"/>
    </row>
    <row r="3795" spans="1:2" x14ac:dyDescent="0.25">
      <c r="A3795" s="35"/>
      <c r="B3795" s="36"/>
    </row>
    <row r="3796" spans="1:2" x14ac:dyDescent="0.25">
      <c r="A3796" s="35"/>
      <c r="B3796" s="36"/>
    </row>
    <row r="3797" spans="1:2" x14ac:dyDescent="0.25">
      <c r="A3797" s="35"/>
      <c r="B3797" s="36"/>
    </row>
    <row r="3798" spans="1:2" x14ac:dyDescent="0.25">
      <c r="A3798" s="35"/>
      <c r="B3798" s="36"/>
    </row>
    <row r="3799" spans="1:2" x14ac:dyDescent="0.25">
      <c r="A3799" s="35"/>
      <c r="B3799" s="36"/>
    </row>
    <row r="3800" spans="1:2" x14ac:dyDescent="0.25">
      <c r="A3800" s="35"/>
      <c r="B3800" s="36"/>
    </row>
    <row r="3801" spans="1:2" x14ac:dyDescent="0.25">
      <c r="A3801" s="35"/>
      <c r="B3801" s="36"/>
    </row>
    <row r="3802" spans="1:2" x14ac:dyDescent="0.25">
      <c r="A3802" s="35"/>
      <c r="B3802" s="36"/>
    </row>
    <row r="3803" spans="1:2" x14ac:dyDescent="0.25">
      <c r="A3803" s="35"/>
      <c r="B3803" s="36"/>
    </row>
    <row r="3804" spans="1:2" x14ac:dyDescent="0.25">
      <c r="A3804" s="35"/>
      <c r="B3804" s="36"/>
    </row>
    <row r="3805" spans="1:2" x14ac:dyDescent="0.25">
      <c r="A3805" s="35"/>
      <c r="B3805" s="36"/>
    </row>
    <row r="3806" spans="1:2" x14ac:dyDescent="0.25">
      <c r="A3806" s="35"/>
      <c r="B3806" s="36"/>
    </row>
    <row r="3807" spans="1:2" x14ac:dyDescent="0.25">
      <c r="A3807" s="35"/>
      <c r="B3807" s="36"/>
    </row>
    <row r="3808" spans="1:2" x14ac:dyDescent="0.25">
      <c r="A3808" s="35"/>
      <c r="B3808" s="36"/>
    </row>
    <row r="3809" spans="1:2" x14ac:dyDescent="0.25">
      <c r="A3809" s="35"/>
      <c r="B3809" s="36"/>
    </row>
    <row r="3810" spans="1:2" x14ac:dyDescent="0.25">
      <c r="A3810" s="35"/>
      <c r="B3810" s="36"/>
    </row>
    <row r="3811" spans="1:2" x14ac:dyDescent="0.25">
      <c r="A3811" s="35"/>
      <c r="B3811" s="36"/>
    </row>
    <row r="3812" spans="1:2" x14ac:dyDescent="0.25">
      <c r="A3812" s="35"/>
      <c r="B3812" s="36"/>
    </row>
    <row r="3813" spans="1:2" x14ac:dyDescent="0.25">
      <c r="A3813" s="35"/>
      <c r="B3813" s="36"/>
    </row>
    <row r="3814" spans="1:2" x14ac:dyDescent="0.25">
      <c r="A3814" s="35"/>
      <c r="B3814" s="36"/>
    </row>
    <row r="3815" spans="1:2" x14ac:dyDescent="0.25">
      <c r="A3815" s="35"/>
      <c r="B3815" s="36"/>
    </row>
    <row r="3816" spans="1:2" x14ac:dyDescent="0.25">
      <c r="A3816" s="35"/>
      <c r="B3816" s="36"/>
    </row>
    <row r="3817" spans="1:2" x14ac:dyDescent="0.25">
      <c r="A3817" s="35"/>
      <c r="B3817" s="36"/>
    </row>
    <row r="3818" spans="1:2" x14ac:dyDescent="0.25">
      <c r="A3818" s="35"/>
      <c r="B3818" s="36"/>
    </row>
    <row r="3819" spans="1:2" x14ac:dyDescent="0.25">
      <c r="A3819" s="35"/>
      <c r="B3819" s="36"/>
    </row>
    <row r="3820" spans="1:2" x14ac:dyDescent="0.25">
      <c r="A3820" s="35"/>
      <c r="B3820" s="36"/>
    </row>
    <row r="3821" spans="1:2" x14ac:dyDescent="0.25">
      <c r="A3821" s="35"/>
      <c r="B3821" s="36"/>
    </row>
    <row r="3822" spans="1:2" x14ac:dyDescent="0.25">
      <c r="A3822" s="35"/>
      <c r="B3822" s="36"/>
    </row>
    <row r="3823" spans="1:2" x14ac:dyDescent="0.25">
      <c r="A3823" s="35"/>
      <c r="B3823" s="36"/>
    </row>
    <row r="3824" spans="1:2" x14ac:dyDescent="0.25">
      <c r="A3824" s="35"/>
      <c r="B3824" s="36"/>
    </row>
    <row r="3825" spans="1:2" x14ac:dyDescent="0.25">
      <c r="A3825" s="35"/>
      <c r="B3825" s="36"/>
    </row>
    <row r="3826" spans="1:2" x14ac:dyDescent="0.25">
      <c r="A3826" s="35"/>
      <c r="B3826" s="36"/>
    </row>
    <row r="3827" spans="1:2" x14ac:dyDescent="0.25">
      <c r="A3827" s="35"/>
      <c r="B3827" s="36"/>
    </row>
    <row r="3828" spans="1:2" x14ac:dyDescent="0.25">
      <c r="A3828" s="35"/>
      <c r="B3828" s="36"/>
    </row>
    <row r="3829" spans="1:2" x14ac:dyDescent="0.25">
      <c r="A3829" s="35"/>
      <c r="B3829" s="36"/>
    </row>
    <row r="3830" spans="1:2" x14ac:dyDescent="0.25">
      <c r="A3830" s="35"/>
      <c r="B3830" s="36"/>
    </row>
    <row r="3831" spans="1:2" x14ac:dyDescent="0.25">
      <c r="A3831" s="35"/>
      <c r="B3831" s="36"/>
    </row>
    <row r="3832" spans="1:2" x14ac:dyDescent="0.25">
      <c r="A3832" s="35"/>
      <c r="B3832" s="36"/>
    </row>
    <row r="3833" spans="1:2" x14ac:dyDescent="0.25">
      <c r="A3833" s="35"/>
      <c r="B3833" s="36"/>
    </row>
    <row r="3834" spans="1:2" x14ac:dyDescent="0.25">
      <c r="A3834" s="35"/>
      <c r="B3834" s="36"/>
    </row>
    <row r="3835" spans="1:2" x14ac:dyDescent="0.25">
      <c r="A3835" s="35"/>
      <c r="B3835" s="36"/>
    </row>
    <row r="3836" spans="1:2" x14ac:dyDescent="0.25">
      <c r="A3836" s="35"/>
      <c r="B3836" s="36"/>
    </row>
    <row r="3837" spans="1:2" x14ac:dyDescent="0.25">
      <c r="A3837" s="35"/>
      <c r="B3837" s="36"/>
    </row>
    <row r="3838" spans="1:2" x14ac:dyDescent="0.25">
      <c r="A3838" s="35"/>
      <c r="B3838" s="36"/>
    </row>
    <row r="3839" spans="1:2" x14ac:dyDescent="0.25">
      <c r="A3839" s="35"/>
      <c r="B3839" s="36"/>
    </row>
    <row r="3840" spans="1:2" x14ac:dyDescent="0.25">
      <c r="A3840" s="35"/>
      <c r="B3840" s="36"/>
    </row>
    <row r="3841" spans="1:2" x14ac:dyDescent="0.25">
      <c r="A3841" s="35"/>
      <c r="B3841" s="36"/>
    </row>
    <row r="3842" spans="1:2" x14ac:dyDescent="0.25">
      <c r="A3842" s="35"/>
      <c r="B3842" s="36"/>
    </row>
    <row r="3843" spans="1:2" x14ac:dyDescent="0.25">
      <c r="A3843" s="35"/>
      <c r="B3843" s="36"/>
    </row>
    <row r="3844" spans="1:2" x14ac:dyDescent="0.25">
      <c r="A3844" s="35"/>
      <c r="B3844" s="36"/>
    </row>
    <row r="3845" spans="1:2" x14ac:dyDescent="0.25">
      <c r="A3845" s="35"/>
      <c r="B3845" s="36"/>
    </row>
    <row r="3846" spans="1:2" x14ac:dyDescent="0.25">
      <c r="A3846" s="35"/>
      <c r="B3846" s="36"/>
    </row>
    <row r="3847" spans="1:2" x14ac:dyDescent="0.25">
      <c r="A3847" s="35"/>
      <c r="B3847" s="36"/>
    </row>
    <row r="3848" spans="1:2" x14ac:dyDescent="0.25">
      <c r="A3848" s="35"/>
      <c r="B3848" s="36"/>
    </row>
    <row r="3849" spans="1:2" x14ac:dyDescent="0.25">
      <c r="A3849" s="35"/>
      <c r="B3849" s="36"/>
    </row>
    <row r="3850" spans="1:2" x14ac:dyDescent="0.25">
      <c r="A3850" s="35"/>
      <c r="B3850" s="36"/>
    </row>
    <row r="3851" spans="1:2" x14ac:dyDescent="0.25">
      <c r="A3851" s="35"/>
      <c r="B3851" s="36"/>
    </row>
    <row r="3852" spans="1:2" x14ac:dyDescent="0.25">
      <c r="A3852" s="35"/>
      <c r="B3852" s="36"/>
    </row>
    <row r="3853" spans="1:2" x14ac:dyDescent="0.25">
      <c r="A3853" s="35"/>
      <c r="B3853" s="36"/>
    </row>
    <row r="3854" spans="1:2" x14ac:dyDescent="0.25">
      <c r="A3854" s="35"/>
      <c r="B3854" s="36"/>
    </row>
    <row r="3855" spans="1:2" x14ac:dyDescent="0.25">
      <c r="A3855" s="35"/>
      <c r="B3855" s="36"/>
    </row>
    <row r="3856" spans="1:2" x14ac:dyDescent="0.25">
      <c r="A3856" s="35"/>
      <c r="B3856" s="36"/>
    </row>
    <row r="3857" spans="1:2" x14ac:dyDescent="0.25">
      <c r="A3857" s="35"/>
      <c r="B3857" s="36"/>
    </row>
    <row r="3858" spans="1:2" x14ac:dyDescent="0.25">
      <c r="A3858" s="35"/>
      <c r="B3858" s="36"/>
    </row>
    <row r="3859" spans="1:2" x14ac:dyDescent="0.25">
      <c r="A3859" s="35"/>
      <c r="B3859" s="36"/>
    </row>
    <row r="3860" spans="1:2" x14ac:dyDescent="0.25">
      <c r="A3860" s="35"/>
      <c r="B3860" s="36"/>
    </row>
    <row r="3861" spans="1:2" x14ac:dyDescent="0.25">
      <c r="A3861" s="35"/>
      <c r="B3861" s="36"/>
    </row>
    <row r="3862" spans="1:2" x14ac:dyDescent="0.25">
      <c r="A3862" s="35"/>
      <c r="B3862" s="36"/>
    </row>
    <row r="3863" spans="1:2" x14ac:dyDescent="0.25">
      <c r="A3863" s="35"/>
      <c r="B3863" s="36"/>
    </row>
    <row r="3864" spans="1:2" x14ac:dyDescent="0.25">
      <c r="A3864" s="35"/>
      <c r="B3864" s="36"/>
    </row>
    <row r="3865" spans="1:2" x14ac:dyDescent="0.25">
      <c r="A3865" s="35"/>
      <c r="B3865" s="36"/>
    </row>
    <row r="3866" spans="1:2" x14ac:dyDescent="0.25">
      <c r="A3866" s="35"/>
      <c r="B3866" s="36"/>
    </row>
    <row r="3867" spans="1:2" x14ac:dyDescent="0.25">
      <c r="A3867" s="35"/>
      <c r="B3867" s="36"/>
    </row>
    <row r="3868" spans="1:2" x14ac:dyDescent="0.25">
      <c r="A3868" s="35"/>
      <c r="B3868" s="36"/>
    </row>
    <row r="3869" spans="1:2" x14ac:dyDescent="0.25">
      <c r="A3869" s="35"/>
      <c r="B3869" s="36"/>
    </row>
    <row r="3870" spans="1:2" x14ac:dyDescent="0.25">
      <c r="A3870" s="35"/>
      <c r="B3870" s="36"/>
    </row>
    <row r="3871" spans="1:2" x14ac:dyDescent="0.25">
      <c r="A3871" s="35"/>
      <c r="B3871" s="36"/>
    </row>
    <row r="3872" spans="1:2" x14ac:dyDescent="0.25">
      <c r="A3872" s="35"/>
      <c r="B3872" s="36"/>
    </row>
    <row r="3873" spans="1:2" x14ac:dyDescent="0.25">
      <c r="A3873" s="35"/>
      <c r="B3873" s="36"/>
    </row>
    <row r="3874" spans="1:2" x14ac:dyDescent="0.25">
      <c r="A3874" s="35"/>
      <c r="B3874" s="36"/>
    </row>
    <row r="3875" spans="1:2" x14ac:dyDescent="0.25">
      <c r="A3875" s="35"/>
      <c r="B3875" s="36"/>
    </row>
    <row r="3876" spans="1:2" x14ac:dyDescent="0.25">
      <c r="A3876" s="35"/>
      <c r="B3876" s="36"/>
    </row>
    <row r="3877" spans="1:2" x14ac:dyDescent="0.25">
      <c r="A3877" s="35"/>
      <c r="B3877" s="36"/>
    </row>
    <row r="3878" spans="1:2" x14ac:dyDescent="0.25">
      <c r="A3878" s="35"/>
      <c r="B3878" s="36"/>
    </row>
    <row r="3879" spans="1:2" x14ac:dyDescent="0.25">
      <c r="A3879" s="35"/>
      <c r="B3879" s="36"/>
    </row>
    <row r="3880" spans="1:2" x14ac:dyDescent="0.25">
      <c r="A3880" s="35"/>
      <c r="B3880" s="36"/>
    </row>
    <row r="3881" spans="1:2" x14ac:dyDescent="0.25">
      <c r="A3881" s="35"/>
      <c r="B3881" s="36"/>
    </row>
    <row r="3882" spans="1:2" x14ac:dyDescent="0.25">
      <c r="A3882" s="35"/>
      <c r="B3882" s="36"/>
    </row>
    <row r="3883" spans="1:2" x14ac:dyDescent="0.25">
      <c r="A3883" s="35"/>
      <c r="B3883" s="36"/>
    </row>
    <row r="3884" spans="1:2" x14ac:dyDescent="0.25">
      <c r="A3884" s="35"/>
      <c r="B3884" s="36"/>
    </row>
    <row r="3885" spans="1:2" x14ac:dyDescent="0.25">
      <c r="A3885" s="35"/>
      <c r="B3885" s="36"/>
    </row>
    <row r="3886" spans="1:2" x14ac:dyDescent="0.25">
      <c r="A3886" s="35"/>
      <c r="B3886" s="36"/>
    </row>
    <row r="3887" spans="1:2" x14ac:dyDescent="0.25">
      <c r="A3887" s="35"/>
      <c r="B3887" s="36"/>
    </row>
    <row r="3888" spans="1:2" x14ac:dyDescent="0.25">
      <c r="A3888" s="35"/>
      <c r="B3888" s="36"/>
    </row>
    <row r="3889" spans="1:2" x14ac:dyDescent="0.25">
      <c r="A3889" s="35"/>
      <c r="B3889" s="36"/>
    </row>
    <row r="3890" spans="1:2" x14ac:dyDescent="0.25">
      <c r="A3890" s="35"/>
      <c r="B3890" s="36"/>
    </row>
    <row r="3891" spans="1:2" x14ac:dyDescent="0.25">
      <c r="A3891" s="35"/>
      <c r="B3891" s="36"/>
    </row>
    <row r="3892" spans="1:2" x14ac:dyDescent="0.25">
      <c r="A3892" s="35"/>
      <c r="B3892" s="36"/>
    </row>
    <row r="3893" spans="1:2" x14ac:dyDescent="0.25">
      <c r="A3893" s="35"/>
      <c r="B3893" s="36"/>
    </row>
    <row r="3894" spans="1:2" x14ac:dyDescent="0.25">
      <c r="A3894" s="35"/>
      <c r="B3894" s="36"/>
    </row>
    <row r="3895" spans="1:2" x14ac:dyDescent="0.25">
      <c r="A3895" s="35"/>
      <c r="B3895" s="36"/>
    </row>
    <row r="3896" spans="1:2" x14ac:dyDescent="0.25">
      <c r="A3896" s="35"/>
      <c r="B3896" s="36"/>
    </row>
    <row r="3897" spans="1:2" x14ac:dyDescent="0.25">
      <c r="A3897" s="35"/>
      <c r="B3897" s="36"/>
    </row>
    <row r="3898" spans="1:2" x14ac:dyDescent="0.25">
      <c r="A3898" s="35"/>
      <c r="B3898" s="36"/>
    </row>
    <row r="3899" spans="1:2" x14ac:dyDescent="0.25">
      <c r="A3899" s="35"/>
      <c r="B3899" s="36"/>
    </row>
    <row r="3900" spans="1:2" x14ac:dyDescent="0.25">
      <c r="A3900" s="35"/>
      <c r="B3900" s="36"/>
    </row>
    <row r="3901" spans="1:2" x14ac:dyDescent="0.25">
      <c r="A3901" s="35"/>
      <c r="B3901" s="36"/>
    </row>
    <row r="3902" spans="1:2" x14ac:dyDescent="0.25">
      <c r="A3902" s="35"/>
      <c r="B3902" s="36"/>
    </row>
    <row r="3903" spans="1:2" x14ac:dyDescent="0.25">
      <c r="A3903" s="35"/>
      <c r="B3903" s="36"/>
    </row>
    <row r="3904" spans="1:2" x14ac:dyDescent="0.25">
      <c r="A3904" s="35"/>
      <c r="B3904" s="36"/>
    </row>
    <row r="3905" spans="1:2" x14ac:dyDescent="0.25">
      <c r="A3905" s="35"/>
      <c r="B3905" s="36"/>
    </row>
    <row r="3906" spans="1:2" x14ac:dyDescent="0.25">
      <c r="A3906" s="35"/>
      <c r="B3906" s="36"/>
    </row>
    <row r="3907" spans="1:2" x14ac:dyDescent="0.25">
      <c r="A3907" s="35"/>
      <c r="B3907" s="36"/>
    </row>
    <row r="3908" spans="1:2" x14ac:dyDescent="0.25">
      <c r="A3908" s="35"/>
      <c r="B3908" s="36"/>
    </row>
    <row r="3909" spans="1:2" x14ac:dyDescent="0.25">
      <c r="A3909" s="35"/>
      <c r="B3909" s="36"/>
    </row>
    <row r="3910" spans="1:2" x14ac:dyDescent="0.25">
      <c r="A3910" s="35"/>
      <c r="B3910" s="36"/>
    </row>
    <row r="3911" spans="1:2" x14ac:dyDescent="0.25">
      <c r="A3911" s="35"/>
      <c r="B3911" s="36"/>
    </row>
    <row r="3912" spans="1:2" x14ac:dyDescent="0.25">
      <c r="A3912" s="35"/>
      <c r="B3912" s="36"/>
    </row>
    <row r="3913" spans="1:2" x14ac:dyDescent="0.25">
      <c r="A3913" s="35"/>
      <c r="B3913" s="36"/>
    </row>
    <row r="3914" spans="1:2" x14ac:dyDescent="0.25">
      <c r="A3914" s="35"/>
      <c r="B3914" s="36"/>
    </row>
    <row r="3915" spans="1:2" x14ac:dyDescent="0.25">
      <c r="A3915" s="35"/>
      <c r="B3915" s="36"/>
    </row>
    <row r="3916" spans="1:2" x14ac:dyDescent="0.25">
      <c r="A3916" s="35"/>
      <c r="B3916" s="36"/>
    </row>
    <row r="3917" spans="1:2" x14ac:dyDescent="0.25">
      <c r="A3917" s="35"/>
      <c r="B3917" s="36"/>
    </row>
    <row r="3918" spans="1:2" x14ac:dyDescent="0.25">
      <c r="A3918" s="35"/>
      <c r="B3918" s="36"/>
    </row>
    <row r="3919" spans="1:2" x14ac:dyDescent="0.25">
      <c r="A3919" s="35"/>
      <c r="B3919" s="36"/>
    </row>
    <row r="3920" spans="1:2" x14ac:dyDescent="0.25">
      <c r="A3920" s="35"/>
      <c r="B3920" s="36"/>
    </row>
    <row r="3921" spans="1:2" x14ac:dyDescent="0.25">
      <c r="A3921" s="35"/>
      <c r="B3921" s="36"/>
    </row>
    <row r="3922" spans="1:2" x14ac:dyDescent="0.25">
      <c r="A3922" s="35"/>
      <c r="B3922" s="36"/>
    </row>
    <row r="3923" spans="1:2" x14ac:dyDescent="0.25">
      <c r="A3923" s="35"/>
      <c r="B3923" s="36"/>
    </row>
    <row r="3924" spans="1:2" x14ac:dyDescent="0.25">
      <c r="A3924" s="35"/>
      <c r="B3924" s="36"/>
    </row>
    <row r="3925" spans="1:2" x14ac:dyDescent="0.25">
      <c r="A3925" s="35"/>
      <c r="B3925" s="36"/>
    </row>
    <row r="3926" spans="1:2" x14ac:dyDescent="0.25">
      <c r="A3926" s="35"/>
      <c r="B3926" s="36"/>
    </row>
    <row r="3927" spans="1:2" x14ac:dyDescent="0.25">
      <c r="A3927" s="35"/>
      <c r="B3927" s="36"/>
    </row>
    <row r="3928" spans="1:2" x14ac:dyDescent="0.25">
      <c r="A3928" s="35"/>
      <c r="B3928" s="36"/>
    </row>
    <row r="3929" spans="1:2" x14ac:dyDescent="0.25">
      <c r="A3929" s="35"/>
      <c r="B3929" s="36"/>
    </row>
    <row r="3930" spans="1:2" x14ac:dyDescent="0.25">
      <c r="A3930" s="35"/>
      <c r="B3930" s="36"/>
    </row>
    <row r="3931" spans="1:2" x14ac:dyDescent="0.25">
      <c r="A3931" s="35"/>
      <c r="B3931" s="36"/>
    </row>
    <row r="3932" spans="1:2" x14ac:dyDescent="0.25">
      <c r="A3932" s="35"/>
      <c r="B3932" s="36"/>
    </row>
    <row r="3933" spans="1:2" x14ac:dyDescent="0.25">
      <c r="A3933" s="35"/>
      <c r="B3933" s="36"/>
    </row>
    <row r="3934" spans="1:2" x14ac:dyDescent="0.25">
      <c r="A3934" s="35"/>
      <c r="B3934" s="36"/>
    </row>
    <row r="3935" spans="1:2" x14ac:dyDescent="0.25">
      <c r="A3935" s="35"/>
      <c r="B3935" s="36"/>
    </row>
    <row r="3936" spans="1:2" x14ac:dyDescent="0.25">
      <c r="A3936" s="35"/>
      <c r="B3936" s="36"/>
    </row>
    <row r="3937" spans="1:2" x14ac:dyDescent="0.25">
      <c r="A3937" s="35"/>
      <c r="B3937" s="36"/>
    </row>
    <row r="3938" spans="1:2" x14ac:dyDescent="0.25">
      <c r="A3938" s="35"/>
      <c r="B3938" s="36"/>
    </row>
    <row r="3939" spans="1:2" x14ac:dyDescent="0.25">
      <c r="A3939" s="35"/>
      <c r="B3939" s="36"/>
    </row>
    <row r="3940" spans="1:2" x14ac:dyDescent="0.25">
      <c r="A3940" s="35"/>
      <c r="B3940" s="36"/>
    </row>
    <row r="3941" spans="1:2" x14ac:dyDescent="0.25">
      <c r="A3941" s="35"/>
      <c r="B3941" s="36"/>
    </row>
    <row r="3942" spans="1:2" x14ac:dyDescent="0.25">
      <c r="A3942" s="35"/>
      <c r="B3942" s="36"/>
    </row>
    <row r="3943" spans="1:2" x14ac:dyDescent="0.25">
      <c r="A3943" s="35"/>
      <c r="B3943" s="36"/>
    </row>
    <row r="3944" spans="1:2" x14ac:dyDescent="0.25">
      <c r="A3944" s="35"/>
      <c r="B3944" s="36"/>
    </row>
    <row r="3945" spans="1:2" x14ac:dyDescent="0.25">
      <c r="A3945" s="35"/>
      <c r="B3945" s="36"/>
    </row>
    <row r="3946" spans="1:2" x14ac:dyDescent="0.25">
      <c r="A3946" s="35"/>
      <c r="B3946" s="36"/>
    </row>
    <row r="3947" spans="1:2" x14ac:dyDescent="0.25">
      <c r="A3947" s="35"/>
      <c r="B3947" s="36"/>
    </row>
    <row r="3948" spans="1:2" x14ac:dyDescent="0.25">
      <c r="A3948" s="35"/>
      <c r="B3948" s="36"/>
    </row>
    <row r="3949" spans="1:2" x14ac:dyDescent="0.25">
      <c r="A3949" s="35"/>
      <c r="B3949" s="36"/>
    </row>
    <row r="3950" spans="1:2" x14ac:dyDescent="0.25">
      <c r="A3950" s="35"/>
      <c r="B3950" s="36"/>
    </row>
    <row r="3951" spans="1:2" x14ac:dyDescent="0.25">
      <c r="A3951" s="35"/>
      <c r="B3951" s="36"/>
    </row>
    <row r="3952" spans="1:2" x14ac:dyDescent="0.25">
      <c r="A3952" s="35"/>
      <c r="B3952" s="36"/>
    </row>
    <row r="3953" spans="1:2" x14ac:dyDescent="0.25">
      <c r="A3953" s="35"/>
      <c r="B3953" s="36"/>
    </row>
    <row r="3954" spans="1:2" x14ac:dyDescent="0.25">
      <c r="A3954" s="35"/>
      <c r="B3954" s="36"/>
    </row>
    <row r="3955" spans="1:2" x14ac:dyDescent="0.25">
      <c r="A3955" s="35"/>
      <c r="B3955" s="36"/>
    </row>
    <row r="3956" spans="1:2" x14ac:dyDescent="0.25">
      <c r="A3956" s="35"/>
      <c r="B3956" s="36"/>
    </row>
    <row r="3957" spans="1:2" x14ac:dyDescent="0.25">
      <c r="A3957" s="35"/>
      <c r="B3957" s="36"/>
    </row>
    <row r="3958" spans="1:2" x14ac:dyDescent="0.25">
      <c r="A3958" s="35"/>
      <c r="B3958" s="36"/>
    </row>
    <row r="3959" spans="1:2" x14ac:dyDescent="0.25">
      <c r="A3959" s="35"/>
      <c r="B3959" s="36"/>
    </row>
    <row r="3960" spans="1:2" x14ac:dyDescent="0.25">
      <c r="A3960" s="35"/>
      <c r="B3960" s="36"/>
    </row>
    <row r="3961" spans="1:2" x14ac:dyDescent="0.25">
      <c r="A3961" s="35"/>
      <c r="B3961" s="36"/>
    </row>
    <row r="3962" spans="1:2" x14ac:dyDescent="0.25">
      <c r="A3962" s="35"/>
      <c r="B3962" s="36"/>
    </row>
    <row r="3963" spans="1:2" x14ac:dyDescent="0.25">
      <c r="A3963" s="35"/>
      <c r="B3963" s="36"/>
    </row>
    <row r="3964" spans="1:2" x14ac:dyDescent="0.25">
      <c r="A3964" s="35"/>
      <c r="B3964" s="36"/>
    </row>
    <row r="3965" spans="1:2" x14ac:dyDescent="0.25">
      <c r="A3965" s="35"/>
      <c r="B3965" s="36"/>
    </row>
    <row r="3966" spans="1:2" x14ac:dyDescent="0.25">
      <c r="A3966" s="35"/>
      <c r="B3966" s="36"/>
    </row>
    <row r="3967" spans="1:2" x14ac:dyDescent="0.25">
      <c r="A3967" s="35"/>
      <c r="B3967" s="36"/>
    </row>
    <row r="3968" spans="1:2" x14ac:dyDescent="0.25">
      <c r="A3968" s="35"/>
      <c r="B3968" s="36"/>
    </row>
    <row r="3969" spans="1:2" x14ac:dyDescent="0.25">
      <c r="A3969" s="35"/>
      <c r="B3969" s="36"/>
    </row>
    <row r="3970" spans="1:2" x14ac:dyDescent="0.25">
      <c r="A3970" s="35"/>
      <c r="B3970" s="36"/>
    </row>
    <row r="3971" spans="1:2" x14ac:dyDescent="0.25">
      <c r="A3971" s="35"/>
      <c r="B3971" s="36"/>
    </row>
    <row r="3972" spans="1:2" x14ac:dyDescent="0.25">
      <c r="A3972" s="35"/>
      <c r="B3972" s="36"/>
    </row>
    <row r="3973" spans="1:2" x14ac:dyDescent="0.25">
      <c r="A3973" s="35"/>
      <c r="B3973" s="36"/>
    </row>
    <row r="3974" spans="1:2" x14ac:dyDescent="0.25">
      <c r="A3974" s="35"/>
      <c r="B3974" s="36"/>
    </row>
    <row r="3975" spans="1:2" x14ac:dyDescent="0.25">
      <c r="A3975" s="35"/>
      <c r="B3975" s="36"/>
    </row>
    <row r="3976" spans="1:2" x14ac:dyDescent="0.25">
      <c r="A3976" s="35"/>
      <c r="B3976" s="36"/>
    </row>
    <row r="3977" spans="1:2" x14ac:dyDescent="0.25">
      <c r="A3977" s="35"/>
      <c r="B3977" s="36"/>
    </row>
    <row r="3978" spans="1:2" x14ac:dyDescent="0.25">
      <c r="A3978" s="35"/>
      <c r="B3978" s="36"/>
    </row>
    <row r="3979" spans="1:2" x14ac:dyDescent="0.25">
      <c r="A3979" s="35"/>
      <c r="B3979" s="36"/>
    </row>
    <row r="3980" spans="1:2" x14ac:dyDescent="0.25">
      <c r="A3980" s="35"/>
      <c r="B3980" s="36"/>
    </row>
    <row r="3981" spans="1:2" x14ac:dyDescent="0.25">
      <c r="A3981" s="35"/>
      <c r="B3981" s="36"/>
    </row>
    <row r="3982" spans="1:2" x14ac:dyDescent="0.25">
      <c r="A3982" s="35"/>
      <c r="B3982" s="36"/>
    </row>
    <row r="3983" spans="1:2" x14ac:dyDescent="0.25">
      <c r="A3983" s="35"/>
      <c r="B3983" s="36"/>
    </row>
    <row r="3984" spans="1:2" x14ac:dyDescent="0.25">
      <c r="A3984" s="35"/>
      <c r="B3984" s="36"/>
    </row>
    <row r="3985" spans="1:2" x14ac:dyDescent="0.25">
      <c r="A3985" s="35"/>
      <c r="B3985" s="36"/>
    </row>
    <row r="3986" spans="1:2" x14ac:dyDescent="0.25">
      <c r="A3986" s="35"/>
      <c r="B3986" s="36"/>
    </row>
    <row r="3987" spans="1:2" x14ac:dyDescent="0.25">
      <c r="A3987" s="35"/>
      <c r="B3987" s="36"/>
    </row>
    <row r="3988" spans="1:2" x14ac:dyDescent="0.25">
      <c r="A3988" s="35"/>
      <c r="B3988" s="36"/>
    </row>
    <row r="3989" spans="1:2" x14ac:dyDescent="0.25">
      <c r="A3989" s="35"/>
      <c r="B3989" s="36"/>
    </row>
    <row r="3990" spans="1:2" x14ac:dyDescent="0.25">
      <c r="A3990" s="35"/>
      <c r="B3990" s="36"/>
    </row>
    <row r="3991" spans="1:2" x14ac:dyDescent="0.25">
      <c r="A3991" s="35"/>
      <c r="B3991" s="36"/>
    </row>
    <row r="3992" spans="1:2" x14ac:dyDescent="0.25">
      <c r="A3992" s="35"/>
      <c r="B3992" s="36"/>
    </row>
    <row r="3993" spans="1:2" x14ac:dyDescent="0.25">
      <c r="A3993" s="35"/>
      <c r="B3993" s="36"/>
    </row>
    <row r="3994" spans="1:2" x14ac:dyDescent="0.25">
      <c r="A3994" s="35"/>
      <c r="B3994" s="36"/>
    </row>
    <row r="3995" spans="1:2" x14ac:dyDescent="0.25">
      <c r="A3995" s="35"/>
      <c r="B3995" s="36"/>
    </row>
    <row r="3996" spans="1:2" x14ac:dyDescent="0.25">
      <c r="A3996" s="35"/>
      <c r="B3996" s="36"/>
    </row>
    <row r="3997" spans="1:2" x14ac:dyDescent="0.25">
      <c r="A3997" s="35"/>
      <c r="B3997" s="36"/>
    </row>
    <row r="3998" spans="1:2" x14ac:dyDescent="0.25">
      <c r="A3998" s="35"/>
      <c r="B3998" s="36"/>
    </row>
    <row r="3999" spans="1:2" x14ac:dyDescent="0.25">
      <c r="A3999" s="35"/>
      <c r="B3999" s="36"/>
    </row>
    <row r="4000" spans="1:2" x14ac:dyDescent="0.25">
      <c r="A4000" s="35"/>
      <c r="B4000" s="36"/>
    </row>
    <row r="4001" spans="1:2" x14ac:dyDescent="0.25">
      <c r="A4001" s="35"/>
      <c r="B4001" s="36"/>
    </row>
    <row r="4002" spans="1:2" x14ac:dyDescent="0.25">
      <c r="A4002" s="35"/>
      <c r="B4002" s="36"/>
    </row>
    <row r="4003" spans="1:2" x14ac:dyDescent="0.25">
      <c r="A4003" s="35"/>
      <c r="B4003" s="36"/>
    </row>
    <row r="4004" spans="1:2" x14ac:dyDescent="0.25">
      <c r="A4004" s="35"/>
      <c r="B4004" s="36"/>
    </row>
    <row r="4005" spans="1:2" x14ac:dyDescent="0.25">
      <c r="A4005" s="35"/>
      <c r="B4005" s="36"/>
    </row>
    <row r="4006" spans="1:2" x14ac:dyDescent="0.25">
      <c r="A4006" s="35"/>
      <c r="B4006" s="36"/>
    </row>
    <row r="4007" spans="1:2" x14ac:dyDescent="0.25">
      <c r="A4007" s="35"/>
      <c r="B4007" s="36"/>
    </row>
    <row r="4008" spans="1:2" x14ac:dyDescent="0.25">
      <c r="A4008" s="35"/>
      <c r="B4008" s="36"/>
    </row>
    <row r="4009" spans="1:2" x14ac:dyDescent="0.25">
      <c r="A4009" s="35"/>
      <c r="B4009" s="36"/>
    </row>
    <row r="4010" spans="1:2" x14ac:dyDescent="0.25">
      <c r="A4010" s="35"/>
      <c r="B4010" s="36"/>
    </row>
    <row r="4011" spans="1:2" x14ac:dyDescent="0.25">
      <c r="A4011" s="35"/>
      <c r="B4011" s="36"/>
    </row>
    <row r="4012" spans="1:2" x14ac:dyDescent="0.25">
      <c r="A4012" s="35"/>
      <c r="B4012" s="36"/>
    </row>
    <row r="4013" spans="1:2" x14ac:dyDescent="0.25">
      <c r="A4013" s="35"/>
      <c r="B4013" s="36"/>
    </row>
    <row r="4014" spans="1:2" x14ac:dyDescent="0.25">
      <c r="A4014" s="35"/>
      <c r="B4014" s="36"/>
    </row>
    <row r="4015" spans="1:2" x14ac:dyDescent="0.25">
      <c r="A4015" s="35"/>
      <c r="B4015" s="36"/>
    </row>
    <row r="4016" spans="1:2" x14ac:dyDescent="0.25">
      <c r="A4016" s="35"/>
      <c r="B4016" s="36"/>
    </row>
    <row r="4017" spans="1:2" x14ac:dyDescent="0.25">
      <c r="A4017" s="35"/>
      <c r="B4017" s="36"/>
    </row>
    <row r="4018" spans="1:2" x14ac:dyDescent="0.25">
      <c r="A4018" s="35"/>
      <c r="B4018" s="36"/>
    </row>
    <row r="4019" spans="1:2" x14ac:dyDescent="0.25">
      <c r="A4019" s="35"/>
      <c r="B4019" s="36"/>
    </row>
    <row r="4020" spans="1:2" x14ac:dyDescent="0.25">
      <c r="A4020" s="35"/>
      <c r="B4020" s="36"/>
    </row>
    <row r="4021" spans="1:2" x14ac:dyDescent="0.25">
      <c r="A4021" s="35"/>
      <c r="B4021" s="36"/>
    </row>
    <row r="4022" spans="1:2" x14ac:dyDescent="0.25">
      <c r="A4022" s="35"/>
      <c r="B4022" s="36"/>
    </row>
    <row r="4023" spans="1:2" x14ac:dyDescent="0.25">
      <c r="A4023" s="35"/>
      <c r="B4023" s="36"/>
    </row>
    <row r="4024" spans="1:2" x14ac:dyDescent="0.25">
      <c r="A4024" s="35"/>
      <c r="B4024" s="36"/>
    </row>
    <row r="4025" spans="1:2" x14ac:dyDescent="0.25">
      <c r="A4025" s="35"/>
      <c r="B4025" s="36"/>
    </row>
    <row r="4026" spans="1:2" x14ac:dyDescent="0.25">
      <c r="A4026" s="35"/>
      <c r="B4026" s="36"/>
    </row>
    <row r="4027" spans="1:2" x14ac:dyDescent="0.25">
      <c r="A4027" s="35"/>
      <c r="B4027" s="36"/>
    </row>
    <row r="4028" spans="1:2" x14ac:dyDescent="0.25">
      <c r="A4028" s="35"/>
      <c r="B4028" s="36"/>
    </row>
    <row r="4029" spans="1:2" x14ac:dyDescent="0.25">
      <c r="A4029" s="35"/>
      <c r="B4029" s="36"/>
    </row>
    <row r="4030" spans="1:2" x14ac:dyDescent="0.25">
      <c r="A4030" s="35"/>
      <c r="B4030" s="36"/>
    </row>
    <row r="4031" spans="1:2" x14ac:dyDescent="0.25">
      <c r="A4031" s="35"/>
      <c r="B4031" s="36"/>
    </row>
    <row r="4032" spans="1:2" x14ac:dyDescent="0.25">
      <c r="A4032" s="35"/>
      <c r="B4032" s="36"/>
    </row>
    <row r="4033" spans="1:2" x14ac:dyDescent="0.25">
      <c r="A4033" s="35"/>
      <c r="B4033" s="36"/>
    </row>
    <row r="4034" spans="1:2" x14ac:dyDescent="0.25">
      <c r="A4034" s="35"/>
      <c r="B4034" s="36"/>
    </row>
    <row r="4035" spans="1:2" x14ac:dyDescent="0.25">
      <c r="A4035" s="35"/>
      <c r="B4035" s="36"/>
    </row>
    <row r="4036" spans="1:2" x14ac:dyDescent="0.25">
      <c r="A4036" s="35"/>
      <c r="B4036" s="36"/>
    </row>
    <row r="4037" spans="1:2" x14ac:dyDescent="0.25">
      <c r="A4037" s="35"/>
      <c r="B4037" s="36"/>
    </row>
    <row r="4038" spans="1:2" x14ac:dyDescent="0.25">
      <c r="A4038" s="35"/>
      <c r="B4038" s="36"/>
    </row>
    <row r="4039" spans="1:2" x14ac:dyDescent="0.25">
      <c r="A4039" s="35"/>
      <c r="B4039" s="36"/>
    </row>
    <row r="4040" spans="1:2" x14ac:dyDescent="0.25">
      <c r="A4040" s="35"/>
      <c r="B4040" s="36"/>
    </row>
    <row r="4041" spans="1:2" x14ac:dyDescent="0.25">
      <c r="A4041" s="35"/>
      <c r="B4041" s="36"/>
    </row>
    <row r="4042" spans="1:2" x14ac:dyDescent="0.25">
      <c r="A4042" s="35"/>
      <c r="B4042" s="36"/>
    </row>
    <row r="4043" spans="1:2" x14ac:dyDescent="0.25">
      <c r="A4043" s="35"/>
      <c r="B4043" s="36"/>
    </row>
    <row r="4044" spans="1:2" x14ac:dyDescent="0.25">
      <c r="A4044" s="35"/>
      <c r="B4044" s="36"/>
    </row>
    <row r="4045" spans="1:2" x14ac:dyDescent="0.25">
      <c r="A4045" s="35"/>
      <c r="B4045" s="36"/>
    </row>
    <row r="4046" spans="1:2" x14ac:dyDescent="0.25">
      <c r="A4046" s="35"/>
      <c r="B4046" s="36"/>
    </row>
    <row r="4047" spans="1:2" x14ac:dyDescent="0.25">
      <c r="A4047" s="35"/>
      <c r="B4047" s="36"/>
    </row>
    <row r="4048" spans="1:2" x14ac:dyDescent="0.25">
      <c r="A4048" s="35"/>
      <c r="B4048" s="36"/>
    </row>
    <row r="4049" spans="1:2" x14ac:dyDescent="0.25">
      <c r="A4049" s="35"/>
      <c r="B4049" s="36"/>
    </row>
    <row r="4050" spans="1:2" x14ac:dyDescent="0.25">
      <c r="A4050" s="35"/>
      <c r="B4050" s="36"/>
    </row>
    <row r="4051" spans="1:2" x14ac:dyDescent="0.25">
      <c r="A4051" s="35"/>
      <c r="B4051" s="36"/>
    </row>
    <row r="4052" spans="1:2" x14ac:dyDescent="0.25">
      <c r="A4052" s="35"/>
      <c r="B4052" s="36"/>
    </row>
    <row r="4053" spans="1:2" x14ac:dyDescent="0.25">
      <c r="A4053" s="35"/>
      <c r="B4053" s="36"/>
    </row>
    <row r="4054" spans="1:2" x14ac:dyDescent="0.25">
      <c r="A4054" s="35"/>
      <c r="B4054" s="36"/>
    </row>
    <row r="4055" spans="1:2" x14ac:dyDescent="0.25">
      <c r="A4055" s="35"/>
      <c r="B4055" s="36"/>
    </row>
    <row r="4056" spans="1:2" x14ac:dyDescent="0.25">
      <c r="A4056" s="35"/>
      <c r="B4056" s="36"/>
    </row>
    <row r="4057" spans="1:2" x14ac:dyDescent="0.25">
      <c r="A4057" s="35"/>
      <c r="B4057" s="36"/>
    </row>
    <row r="4058" spans="1:2" x14ac:dyDescent="0.25">
      <c r="A4058" s="35"/>
      <c r="B4058" s="36"/>
    </row>
    <row r="4059" spans="1:2" x14ac:dyDescent="0.25">
      <c r="A4059" s="35"/>
      <c r="B4059" s="36"/>
    </row>
    <row r="4060" spans="1:2" x14ac:dyDescent="0.25">
      <c r="A4060" s="35"/>
      <c r="B4060" s="36"/>
    </row>
    <row r="4061" spans="1:2" x14ac:dyDescent="0.25">
      <c r="A4061" s="35"/>
      <c r="B4061" s="36"/>
    </row>
    <row r="4062" spans="1:2" x14ac:dyDescent="0.25">
      <c r="A4062" s="35"/>
      <c r="B4062" s="36"/>
    </row>
    <row r="4063" spans="1:2" x14ac:dyDescent="0.25">
      <c r="A4063" s="35"/>
      <c r="B4063" s="36"/>
    </row>
    <row r="4064" spans="1:2" x14ac:dyDescent="0.25">
      <c r="A4064" s="35"/>
      <c r="B4064" s="36"/>
    </row>
    <row r="4065" spans="1:2" x14ac:dyDescent="0.25">
      <c r="A4065" s="35"/>
      <c r="B4065" s="36"/>
    </row>
    <row r="4066" spans="1:2" x14ac:dyDescent="0.25">
      <c r="A4066" s="35"/>
      <c r="B4066" s="36"/>
    </row>
    <row r="4067" spans="1:2" x14ac:dyDescent="0.25">
      <c r="A4067" s="35"/>
      <c r="B4067" s="36"/>
    </row>
    <row r="4068" spans="1:2" x14ac:dyDescent="0.25">
      <c r="A4068" s="35"/>
      <c r="B4068" s="36"/>
    </row>
    <row r="4069" spans="1:2" x14ac:dyDescent="0.25">
      <c r="A4069" s="35"/>
      <c r="B4069" s="36"/>
    </row>
    <row r="4070" spans="1:2" x14ac:dyDescent="0.25">
      <c r="A4070" s="35"/>
      <c r="B4070" s="36"/>
    </row>
    <row r="4071" spans="1:2" x14ac:dyDescent="0.25">
      <c r="A4071" s="35"/>
      <c r="B4071" s="36"/>
    </row>
    <row r="4072" spans="1:2" x14ac:dyDescent="0.25">
      <c r="A4072" s="35"/>
      <c r="B4072" s="36"/>
    </row>
    <row r="4073" spans="1:2" x14ac:dyDescent="0.25">
      <c r="A4073" s="35"/>
      <c r="B4073" s="36"/>
    </row>
    <row r="4074" spans="1:2" x14ac:dyDescent="0.25">
      <c r="A4074" s="35"/>
      <c r="B4074" s="36"/>
    </row>
    <row r="4075" spans="1:2" x14ac:dyDescent="0.25">
      <c r="A4075" s="35"/>
      <c r="B4075" s="36"/>
    </row>
    <row r="4076" spans="1:2" x14ac:dyDescent="0.25">
      <c r="A4076" s="35"/>
      <c r="B4076" s="36"/>
    </row>
    <row r="4077" spans="1:2" x14ac:dyDescent="0.25">
      <c r="A4077" s="35"/>
      <c r="B4077" s="36"/>
    </row>
    <row r="4078" spans="1:2" x14ac:dyDescent="0.25">
      <c r="A4078" s="35"/>
      <c r="B4078" s="36"/>
    </row>
    <row r="4079" spans="1:2" x14ac:dyDescent="0.25">
      <c r="A4079" s="35"/>
      <c r="B4079" s="36"/>
    </row>
    <row r="4080" spans="1:2" x14ac:dyDescent="0.25">
      <c r="A4080" s="35"/>
      <c r="B4080" s="36"/>
    </row>
    <row r="4081" spans="1:2" x14ac:dyDescent="0.25">
      <c r="A4081" s="35"/>
      <c r="B4081" s="36"/>
    </row>
    <row r="4082" spans="1:2" x14ac:dyDescent="0.25">
      <c r="A4082" s="35"/>
      <c r="B4082" s="36"/>
    </row>
    <row r="4083" spans="1:2" x14ac:dyDescent="0.25">
      <c r="A4083" s="35"/>
      <c r="B4083" s="36"/>
    </row>
    <row r="4084" spans="1:2" x14ac:dyDescent="0.25">
      <c r="A4084" s="35"/>
      <c r="B4084" s="36"/>
    </row>
    <row r="4085" spans="1:2" x14ac:dyDescent="0.25">
      <c r="A4085" s="35"/>
      <c r="B4085" s="36"/>
    </row>
    <row r="4086" spans="1:2" x14ac:dyDescent="0.25">
      <c r="A4086" s="35"/>
      <c r="B4086" s="36"/>
    </row>
    <row r="4087" spans="1:2" x14ac:dyDescent="0.25">
      <c r="A4087" s="35"/>
      <c r="B4087" s="36"/>
    </row>
    <row r="4088" spans="1:2" x14ac:dyDescent="0.25">
      <c r="A4088" s="35"/>
      <c r="B4088" s="36"/>
    </row>
    <row r="4089" spans="1:2" x14ac:dyDescent="0.25">
      <c r="A4089" s="35"/>
      <c r="B4089" s="36"/>
    </row>
    <row r="4090" spans="1:2" x14ac:dyDescent="0.25">
      <c r="A4090" s="35"/>
      <c r="B4090" s="36"/>
    </row>
    <row r="4091" spans="1:2" x14ac:dyDescent="0.25">
      <c r="A4091" s="35"/>
      <c r="B4091" s="36"/>
    </row>
    <row r="4092" spans="1:2" x14ac:dyDescent="0.25">
      <c r="A4092" s="35"/>
      <c r="B4092" s="36"/>
    </row>
    <row r="4093" spans="1:2" x14ac:dyDescent="0.25">
      <c r="A4093" s="35"/>
      <c r="B4093" s="36"/>
    </row>
    <row r="4094" spans="1:2" x14ac:dyDescent="0.25">
      <c r="A4094" s="35"/>
      <c r="B4094" s="36"/>
    </row>
    <row r="4095" spans="1:2" x14ac:dyDescent="0.25">
      <c r="A4095" s="35"/>
      <c r="B4095" s="36"/>
    </row>
    <row r="4096" spans="1:2" x14ac:dyDescent="0.25">
      <c r="A4096" s="35"/>
      <c r="B4096" s="36"/>
    </row>
    <row r="4097" spans="1:2" x14ac:dyDescent="0.25">
      <c r="A4097" s="35"/>
      <c r="B4097" s="36"/>
    </row>
    <row r="4098" spans="1:2" x14ac:dyDescent="0.25">
      <c r="A4098" s="35"/>
      <c r="B4098" s="36"/>
    </row>
    <row r="4099" spans="1:2" x14ac:dyDescent="0.25">
      <c r="A4099" s="35"/>
      <c r="B4099" s="36"/>
    </row>
    <row r="4100" spans="1:2" x14ac:dyDescent="0.25">
      <c r="A4100" s="35"/>
      <c r="B4100" s="36"/>
    </row>
    <row r="4101" spans="1:2" x14ac:dyDescent="0.25">
      <c r="A4101" s="35"/>
      <c r="B4101" s="36"/>
    </row>
    <row r="4102" spans="1:2" x14ac:dyDescent="0.25">
      <c r="A4102" s="35"/>
      <c r="B4102" s="36"/>
    </row>
    <row r="4103" spans="1:2" x14ac:dyDescent="0.25">
      <c r="A4103" s="35"/>
      <c r="B4103" s="36"/>
    </row>
    <row r="4104" spans="1:2" x14ac:dyDescent="0.25">
      <c r="A4104" s="35"/>
      <c r="B4104" s="36"/>
    </row>
    <row r="4105" spans="1:2" x14ac:dyDescent="0.25">
      <c r="A4105" s="35"/>
      <c r="B4105" s="36"/>
    </row>
    <row r="4106" spans="1:2" x14ac:dyDescent="0.25">
      <c r="A4106" s="35"/>
      <c r="B4106" s="36"/>
    </row>
    <row r="4107" spans="1:2" x14ac:dyDescent="0.25">
      <c r="A4107" s="35"/>
      <c r="B4107" s="36"/>
    </row>
    <row r="4108" spans="1:2" x14ac:dyDescent="0.25">
      <c r="A4108" s="35"/>
      <c r="B4108" s="36"/>
    </row>
    <row r="4109" spans="1:2" x14ac:dyDescent="0.25">
      <c r="A4109" s="35"/>
      <c r="B4109" s="36"/>
    </row>
    <row r="4110" spans="1:2" x14ac:dyDescent="0.25">
      <c r="A4110" s="35"/>
      <c r="B4110" s="36"/>
    </row>
    <row r="4111" spans="1:2" x14ac:dyDescent="0.25">
      <c r="A4111" s="35"/>
      <c r="B4111" s="36"/>
    </row>
    <row r="4112" spans="1:2" x14ac:dyDescent="0.25">
      <c r="A4112" s="35"/>
      <c r="B4112" s="36"/>
    </row>
    <row r="4113" spans="1:2" x14ac:dyDescent="0.25">
      <c r="A4113" s="35"/>
      <c r="B4113" s="36"/>
    </row>
    <row r="4114" spans="1:2" x14ac:dyDescent="0.25">
      <c r="A4114" s="35"/>
      <c r="B4114" s="36"/>
    </row>
    <row r="4115" spans="1:2" x14ac:dyDescent="0.25">
      <c r="A4115" s="35"/>
      <c r="B4115" s="36"/>
    </row>
    <row r="4116" spans="1:2" x14ac:dyDescent="0.25">
      <c r="A4116" s="35"/>
      <c r="B4116" s="36"/>
    </row>
    <row r="4117" spans="1:2" x14ac:dyDescent="0.25">
      <c r="A4117" s="35"/>
      <c r="B4117" s="36"/>
    </row>
    <row r="4118" spans="1:2" x14ac:dyDescent="0.25">
      <c r="A4118" s="35"/>
      <c r="B4118" s="36"/>
    </row>
    <row r="4119" spans="1:2" x14ac:dyDescent="0.25">
      <c r="A4119" s="35"/>
      <c r="B4119" s="36"/>
    </row>
    <row r="4120" spans="1:2" x14ac:dyDescent="0.25">
      <c r="A4120" s="35"/>
      <c r="B4120" s="36"/>
    </row>
    <row r="4121" spans="1:2" x14ac:dyDescent="0.25">
      <c r="A4121" s="35"/>
      <c r="B4121" s="36"/>
    </row>
    <row r="4122" spans="1:2" x14ac:dyDescent="0.25">
      <c r="A4122" s="35"/>
      <c r="B4122" s="36"/>
    </row>
    <row r="4123" spans="1:2" x14ac:dyDescent="0.25">
      <c r="A4123" s="35"/>
      <c r="B4123" s="36"/>
    </row>
    <row r="4124" spans="1:2" x14ac:dyDescent="0.25">
      <c r="A4124" s="35"/>
      <c r="B4124" s="36"/>
    </row>
    <row r="4125" spans="1:2" x14ac:dyDescent="0.25">
      <c r="A4125" s="35"/>
      <c r="B4125" s="36"/>
    </row>
    <row r="4126" spans="1:2" x14ac:dyDescent="0.25">
      <c r="A4126" s="35"/>
      <c r="B4126" s="36"/>
    </row>
    <row r="4127" spans="1:2" x14ac:dyDescent="0.25">
      <c r="A4127" s="35"/>
      <c r="B4127" s="36"/>
    </row>
    <row r="4128" spans="1:2" x14ac:dyDescent="0.25">
      <c r="A4128" s="35"/>
      <c r="B4128" s="36"/>
    </row>
    <row r="4129" spans="1:2" x14ac:dyDescent="0.25">
      <c r="A4129" s="35"/>
      <c r="B4129" s="36"/>
    </row>
    <row r="4130" spans="1:2" x14ac:dyDescent="0.25">
      <c r="A4130" s="35"/>
      <c r="B4130" s="36"/>
    </row>
    <row r="4131" spans="1:2" x14ac:dyDescent="0.25">
      <c r="A4131" s="35"/>
      <c r="B4131" s="36"/>
    </row>
    <row r="4132" spans="1:2" x14ac:dyDescent="0.25">
      <c r="A4132" s="35"/>
      <c r="B4132" s="36"/>
    </row>
    <row r="4133" spans="1:2" x14ac:dyDescent="0.25">
      <c r="A4133" s="35"/>
      <c r="B4133" s="36"/>
    </row>
    <row r="4134" spans="1:2" x14ac:dyDescent="0.25">
      <c r="A4134" s="35"/>
      <c r="B4134" s="36"/>
    </row>
    <row r="4135" spans="1:2" x14ac:dyDescent="0.25">
      <c r="A4135" s="35"/>
      <c r="B4135" s="36"/>
    </row>
    <row r="4136" spans="1:2" x14ac:dyDescent="0.25">
      <c r="A4136" s="35"/>
      <c r="B4136" s="36"/>
    </row>
    <row r="4137" spans="1:2" x14ac:dyDescent="0.25">
      <c r="A4137" s="35"/>
      <c r="B4137" s="36"/>
    </row>
    <row r="4138" spans="1:2" x14ac:dyDescent="0.25">
      <c r="A4138" s="35"/>
      <c r="B4138" s="36"/>
    </row>
    <row r="4139" spans="1:2" x14ac:dyDescent="0.25">
      <c r="A4139" s="35"/>
      <c r="B4139" s="36"/>
    </row>
    <row r="4140" spans="1:2" x14ac:dyDescent="0.25">
      <c r="A4140" s="35"/>
      <c r="B4140" s="36"/>
    </row>
    <row r="4141" spans="1:2" x14ac:dyDescent="0.25">
      <c r="A4141" s="35"/>
      <c r="B4141" s="36"/>
    </row>
    <row r="4142" spans="1:2" x14ac:dyDescent="0.25">
      <c r="A4142" s="35"/>
      <c r="B4142" s="36"/>
    </row>
    <row r="4143" spans="1:2" x14ac:dyDescent="0.25">
      <c r="A4143" s="35"/>
      <c r="B4143" s="36"/>
    </row>
    <row r="4144" spans="1:2" x14ac:dyDescent="0.25">
      <c r="A4144" s="35"/>
      <c r="B4144" s="36"/>
    </row>
    <row r="4145" spans="1:2" x14ac:dyDescent="0.25">
      <c r="A4145" s="35"/>
      <c r="B4145" s="36"/>
    </row>
    <row r="4146" spans="1:2" x14ac:dyDescent="0.25">
      <c r="A4146" s="35"/>
      <c r="B4146" s="36"/>
    </row>
    <row r="4147" spans="1:2" x14ac:dyDescent="0.25">
      <c r="A4147" s="35"/>
      <c r="B4147" s="36"/>
    </row>
    <row r="4148" spans="1:2" x14ac:dyDescent="0.25">
      <c r="A4148" s="35"/>
      <c r="B4148" s="36"/>
    </row>
    <row r="4149" spans="1:2" x14ac:dyDescent="0.25">
      <c r="A4149" s="35"/>
      <c r="B4149" s="36"/>
    </row>
    <row r="4150" spans="1:2" x14ac:dyDescent="0.25">
      <c r="A4150" s="35"/>
      <c r="B4150" s="36"/>
    </row>
    <row r="4151" spans="1:2" x14ac:dyDescent="0.25">
      <c r="A4151" s="35"/>
      <c r="B4151" s="36"/>
    </row>
    <row r="4152" spans="1:2" x14ac:dyDescent="0.25">
      <c r="A4152" s="35"/>
      <c r="B4152" s="36"/>
    </row>
    <row r="4153" spans="1:2" x14ac:dyDescent="0.25">
      <c r="A4153" s="35"/>
      <c r="B4153" s="36"/>
    </row>
    <row r="4154" spans="1:2" x14ac:dyDescent="0.25">
      <c r="A4154" s="35"/>
      <c r="B4154" s="36"/>
    </row>
    <row r="4155" spans="1:2" x14ac:dyDescent="0.25">
      <c r="A4155" s="35"/>
      <c r="B4155" s="36"/>
    </row>
    <row r="4156" spans="1:2" x14ac:dyDescent="0.25">
      <c r="A4156" s="35"/>
      <c r="B4156" s="36"/>
    </row>
    <row r="4157" spans="1:2" x14ac:dyDescent="0.25">
      <c r="A4157" s="35"/>
      <c r="B4157" s="36"/>
    </row>
    <row r="4158" spans="1:2" x14ac:dyDescent="0.25">
      <c r="A4158" s="35"/>
      <c r="B4158" s="36"/>
    </row>
    <row r="4159" spans="1:2" x14ac:dyDescent="0.25">
      <c r="A4159" s="35"/>
      <c r="B4159" s="36"/>
    </row>
    <row r="4160" spans="1:2" x14ac:dyDescent="0.25">
      <c r="A4160" s="35"/>
      <c r="B4160" s="36"/>
    </row>
    <row r="4161" spans="1:2" x14ac:dyDescent="0.25">
      <c r="A4161" s="35"/>
      <c r="B4161" s="36"/>
    </row>
    <row r="4162" spans="1:2" x14ac:dyDescent="0.25">
      <c r="A4162" s="35"/>
      <c r="B4162" s="36"/>
    </row>
    <row r="4163" spans="1:2" x14ac:dyDescent="0.25">
      <c r="A4163" s="35"/>
      <c r="B4163" s="36"/>
    </row>
    <row r="4164" spans="1:2" x14ac:dyDescent="0.25">
      <c r="A4164" s="35"/>
      <c r="B4164" s="36"/>
    </row>
    <row r="4165" spans="1:2" x14ac:dyDescent="0.25">
      <c r="A4165" s="35"/>
      <c r="B4165" s="36"/>
    </row>
    <row r="4166" spans="1:2" x14ac:dyDescent="0.25">
      <c r="A4166" s="35"/>
      <c r="B4166" s="36"/>
    </row>
    <row r="4167" spans="1:2" x14ac:dyDescent="0.25">
      <c r="A4167" s="35"/>
      <c r="B4167" s="36"/>
    </row>
    <row r="4168" spans="1:2" x14ac:dyDescent="0.25">
      <c r="A4168" s="35"/>
      <c r="B4168" s="36"/>
    </row>
    <row r="4169" spans="1:2" x14ac:dyDescent="0.25">
      <c r="A4169" s="35"/>
      <c r="B4169" s="36"/>
    </row>
    <row r="4170" spans="1:2" x14ac:dyDescent="0.25">
      <c r="A4170" s="35"/>
      <c r="B4170" s="36"/>
    </row>
    <row r="4171" spans="1:2" x14ac:dyDescent="0.25">
      <c r="A4171" s="35"/>
      <c r="B4171" s="36"/>
    </row>
    <row r="4172" spans="1:2" x14ac:dyDescent="0.25">
      <c r="A4172" s="35"/>
      <c r="B4172" s="36"/>
    </row>
    <row r="4173" spans="1:2" x14ac:dyDescent="0.25">
      <c r="A4173" s="35"/>
      <c r="B4173" s="36"/>
    </row>
    <row r="4174" spans="1:2" x14ac:dyDescent="0.25">
      <c r="A4174" s="35"/>
      <c r="B4174" s="36"/>
    </row>
    <row r="4175" spans="1:2" x14ac:dyDescent="0.25">
      <c r="A4175" s="35"/>
      <c r="B4175" s="36"/>
    </row>
    <row r="4176" spans="1:2" x14ac:dyDescent="0.25">
      <c r="A4176" s="35"/>
      <c r="B4176" s="36"/>
    </row>
    <row r="4177" spans="1:2" x14ac:dyDescent="0.25">
      <c r="A4177" s="35"/>
      <c r="B4177" s="36"/>
    </row>
    <row r="4178" spans="1:2" x14ac:dyDescent="0.25">
      <c r="A4178" s="35"/>
      <c r="B4178" s="36"/>
    </row>
    <row r="4179" spans="1:2" x14ac:dyDescent="0.25">
      <c r="A4179" s="35"/>
      <c r="B4179" s="36"/>
    </row>
    <row r="4180" spans="1:2" x14ac:dyDescent="0.25">
      <c r="A4180" s="35"/>
      <c r="B4180" s="36"/>
    </row>
    <row r="4181" spans="1:2" x14ac:dyDescent="0.25">
      <c r="A4181" s="35"/>
      <c r="B4181" s="36"/>
    </row>
    <row r="4182" spans="1:2" x14ac:dyDescent="0.25">
      <c r="A4182" s="35"/>
      <c r="B4182" s="36"/>
    </row>
    <row r="4183" spans="1:2" x14ac:dyDescent="0.25">
      <c r="A4183" s="35"/>
      <c r="B4183" s="36"/>
    </row>
    <row r="4184" spans="1:2" x14ac:dyDescent="0.25">
      <c r="A4184" s="35"/>
      <c r="B4184" s="36"/>
    </row>
    <row r="4185" spans="1:2" x14ac:dyDescent="0.25">
      <c r="A4185" s="35"/>
      <c r="B4185" s="36"/>
    </row>
    <row r="4186" spans="1:2" x14ac:dyDescent="0.25">
      <c r="A4186" s="35"/>
      <c r="B4186" s="36"/>
    </row>
    <row r="4187" spans="1:2" x14ac:dyDescent="0.25">
      <c r="A4187" s="35"/>
      <c r="B4187" s="36"/>
    </row>
    <row r="4188" spans="1:2" x14ac:dyDescent="0.25">
      <c r="A4188" s="35"/>
      <c r="B4188" s="36"/>
    </row>
    <row r="4189" spans="1:2" x14ac:dyDescent="0.25">
      <c r="A4189" s="35"/>
      <c r="B4189" s="36"/>
    </row>
    <row r="4190" spans="1:2" x14ac:dyDescent="0.25">
      <c r="A4190" s="35"/>
      <c r="B4190" s="36"/>
    </row>
    <row r="4191" spans="1:2" x14ac:dyDescent="0.25">
      <c r="A4191" s="35"/>
      <c r="B4191" s="36"/>
    </row>
    <row r="4192" spans="1:2" x14ac:dyDescent="0.25">
      <c r="A4192" s="35"/>
      <c r="B4192" s="36"/>
    </row>
    <row r="4193" spans="1:2" x14ac:dyDescent="0.25">
      <c r="A4193" s="35"/>
      <c r="B4193" s="36"/>
    </row>
    <row r="4194" spans="1:2" x14ac:dyDescent="0.25">
      <c r="A4194" s="35"/>
      <c r="B4194" s="36"/>
    </row>
    <row r="4195" spans="1:2" x14ac:dyDescent="0.25">
      <c r="A4195" s="35"/>
      <c r="B4195" s="36"/>
    </row>
    <row r="4196" spans="1:2" x14ac:dyDescent="0.25">
      <c r="A4196" s="35"/>
      <c r="B4196" s="36"/>
    </row>
    <row r="4197" spans="1:2" x14ac:dyDescent="0.25">
      <c r="A4197" s="35"/>
      <c r="B4197" s="36"/>
    </row>
    <row r="4198" spans="1:2" x14ac:dyDescent="0.25">
      <c r="A4198" s="35"/>
      <c r="B4198" s="36"/>
    </row>
    <row r="4199" spans="1:2" x14ac:dyDescent="0.25">
      <c r="A4199" s="35"/>
      <c r="B4199" s="36"/>
    </row>
    <row r="4200" spans="1:2" x14ac:dyDescent="0.25">
      <c r="A4200" s="35"/>
      <c r="B4200" s="36"/>
    </row>
    <row r="4201" spans="1:2" x14ac:dyDescent="0.25">
      <c r="A4201" s="35"/>
      <c r="B4201" s="36"/>
    </row>
    <row r="4202" spans="1:2" x14ac:dyDescent="0.25">
      <c r="A4202" s="35"/>
      <c r="B4202" s="36"/>
    </row>
    <row r="4203" spans="1:2" x14ac:dyDescent="0.25">
      <c r="A4203" s="35"/>
      <c r="B4203" s="36"/>
    </row>
    <row r="4204" spans="1:2" x14ac:dyDescent="0.25">
      <c r="A4204" s="35"/>
      <c r="B4204" s="36"/>
    </row>
    <row r="4205" spans="1:2" x14ac:dyDescent="0.25">
      <c r="A4205" s="35"/>
      <c r="B4205" s="36"/>
    </row>
    <row r="4206" spans="1:2" x14ac:dyDescent="0.25">
      <c r="A4206" s="35"/>
      <c r="B4206" s="36"/>
    </row>
    <row r="4207" spans="1:2" x14ac:dyDescent="0.25">
      <c r="A4207" s="35"/>
      <c r="B4207" s="36"/>
    </row>
    <row r="4208" spans="1:2" x14ac:dyDescent="0.25">
      <c r="A4208" s="35"/>
      <c r="B4208" s="36"/>
    </row>
    <row r="4209" spans="1:2" x14ac:dyDescent="0.25">
      <c r="A4209" s="35"/>
      <c r="B4209" s="36"/>
    </row>
    <row r="4210" spans="1:2" x14ac:dyDescent="0.25">
      <c r="A4210" s="35"/>
      <c r="B4210" s="36"/>
    </row>
    <row r="4211" spans="1:2" x14ac:dyDescent="0.25">
      <c r="A4211" s="35"/>
      <c r="B4211" s="36"/>
    </row>
    <row r="4212" spans="1:2" x14ac:dyDescent="0.25">
      <c r="A4212" s="35"/>
      <c r="B4212" s="36"/>
    </row>
    <row r="4213" spans="1:2" x14ac:dyDescent="0.25">
      <c r="A4213" s="35"/>
      <c r="B4213" s="36"/>
    </row>
    <row r="4214" spans="1:2" x14ac:dyDescent="0.25">
      <c r="A4214" s="35"/>
      <c r="B4214" s="36"/>
    </row>
    <row r="4215" spans="1:2" x14ac:dyDescent="0.25">
      <c r="A4215" s="35"/>
      <c r="B4215" s="36"/>
    </row>
    <row r="4216" spans="1:2" x14ac:dyDescent="0.25">
      <c r="A4216" s="35"/>
      <c r="B4216" s="36"/>
    </row>
    <row r="4217" spans="1:2" x14ac:dyDescent="0.25">
      <c r="A4217" s="35"/>
      <c r="B4217" s="36"/>
    </row>
    <row r="4218" spans="1:2" x14ac:dyDescent="0.25">
      <c r="A4218" s="35"/>
      <c r="B4218" s="36"/>
    </row>
    <row r="4219" spans="1:2" x14ac:dyDescent="0.25">
      <c r="A4219" s="35"/>
      <c r="B4219" s="36"/>
    </row>
    <row r="4220" spans="1:2" x14ac:dyDescent="0.25">
      <c r="A4220" s="35"/>
      <c r="B4220" s="36"/>
    </row>
    <row r="4221" spans="1:2" x14ac:dyDescent="0.25">
      <c r="A4221" s="35"/>
      <c r="B4221" s="36"/>
    </row>
    <row r="4222" spans="1:2" x14ac:dyDescent="0.25">
      <c r="A4222" s="35"/>
      <c r="B4222" s="36"/>
    </row>
    <row r="4223" spans="1:2" x14ac:dyDescent="0.25">
      <c r="A4223" s="35"/>
      <c r="B4223" s="36"/>
    </row>
    <row r="4224" spans="1:2" x14ac:dyDescent="0.25">
      <c r="A4224" s="35"/>
      <c r="B4224" s="36"/>
    </row>
    <row r="4225" spans="1:2" x14ac:dyDescent="0.25">
      <c r="A4225" s="35"/>
      <c r="B4225" s="36"/>
    </row>
    <row r="4226" spans="1:2" x14ac:dyDescent="0.25">
      <c r="A4226" s="35"/>
      <c r="B4226" s="36"/>
    </row>
    <row r="4227" spans="1:2" x14ac:dyDescent="0.25">
      <c r="A4227" s="35"/>
      <c r="B4227" s="36"/>
    </row>
    <row r="4228" spans="1:2" x14ac:dyDescent="0.25">
      <c r="A4228" s="35"/>
      <c r="B4228" s="36"/>
    </row>
    <row r="4229" spans="1:2" x14ac:dyDescent="0.25">
      <c r="A4229" s="35"/>
      <c r="B4229" s="36"/>
    </row>
    <row r="4230" spans="1:2" x14ac:dyDescent="0.25">
      <c r="A4230" s="35"/>
      <c r="B4230" s="36"/>
    </row>
    <row r="4231" spans="1:2" x14ac:dyDescent="0.25">
      <c r="A4231" s="35"/>
      <c r="B4231" s="36"/>
    </row>
    <row r="4232" spans="1:2" x14ac:dyDescent="0.25">
      <c r="A4232" s="35"/>
      <c r="B4232" s="36"/>
    </row>
    <row r="4233" spans="1:2" x14ac:dyDescent="0.25">
      <c r="A4233" s="35"/>
      <c r="B4233" s="36"/>
    </row>
    <row r="4234" spans="1:2" x14ac:dyDescent="0.25">
      <c r="A4234" s="35"/>
      <c r="B4234" s="36"/>
    </row>
    <row r="4235" spans="1:2" x14ac:dyDescent="0.25">
      <c r="A4235" s="35"/>
      <c r="B4235" s="36"/>
    </row>
    <row r="4236" spans="1:2" x14ac:dyDescent="0.25">
      <c r="A4236" s="35"/>
      <c r="B4236" s="36"/>
    </row>
    <row r="4237" spans="1:2" x14ac:dyDescent="0.25">
      <c r="A4237" s="35"/>
      <c r="B4237" s="36"/>
    </row>
    <row r="4238" spans="1:2" x14ac:dyDescent="0.25">
      <c r="A4238" s="35"/>
      <c r="B4238" s="36"/>
    </row>
    <row r="4239" spans="1:2" x14ac:dyDescent="0.25">
      <c r="A4239" s="35"/>
      <c r="B4239" s="36"/>
    </row>
    <row r="4240" spans="1:2" x14ac:dyDescent="0.25">
      <c r="A4240" s="35"/>
      <c r="B4240" s="36"/>
    </row>
    <row r="4241" spans="1:2" x14ac:dyDescent="0.25">
      <c r="A4241" s="35"/>
      <c r="B4241" s="36"/>
    </row>
    <row r="4242" spans="1:2" x14ac:dyDescent="0.25">
      <c r="A4242" s="35"/>
      <c r="B4242" s="36"/>
    </row>
    <row r="4243" spans="1:2" x14ac:dyDescent="0.25">
      <c r="A4243" s="35"/>
      <c r="B4243" s="36"/>
    </row>
    <row r="4244" spans="1:2" x14ac:dyDescent="0.25">
      <c r="A4244" s="35"/>
      <c r="B4244" s="36"/>
    </row>
    <row r="4245" spans="1:2" x14ac:dyDescent="0.25">
      <c r="A4245" s="35"/>
      <c r="B4245" s="36"/>
    </row>
    <row r="4246" spans="1:2" x14ac:dyDescent="0.25">
      <c r="A4246" s="35"/>
      <c r="B4246" s="36"/>
    </row>
    <row r="4247" spans="1:2" x14ac:dyDescent="0.25">
      <c r="A4247" s="35"/>
      <c r="B4247" s="36"/>
    </row>
    <row r="4248" spans="1:2" x14ac:dyDescent="0.25">
      <c r="A4248" s="35"/>
      <c r="B4248" s="36"/>
    </row>
    <row r="4249" spans="1:2" x14ac:dyDescent="0.25">
      <c r="A4249" s="35"/>
      <c r="B4249" s="36"/>
    </row>
    <row r="4250" spans="1:2" x14ac:dyDescent="0.25">
      <c r="A4250" s="35"/>
      <c r="B4250" s="36"/>
    </row>
    <row r="4251" spans="1:2" x14ac:dyDescent="0.25">
      <c r="A4251" s="35"/>
      <c r="B4251" s="36"/>
    </row>
    <row r="4252" spans="1:2" x14ac:dyDescent="0.25">
      <c r="A4252" s="35"/>
      <c r="B4252" s="36"/>
    </row>
    <row r="4253" spans="1:2" x14ac:dyDescent="0.25">
      <c r="A4253" s="35"/>
      <c r="B4253" s="36"/>
    </row>
    <row r="4254" spans="1:2" x14ac:dyDescent="0.25">
      <c r="A4254" s="35"/>
      <c r="B4254" s="36"/>
    </row>
    <row r="4255" spans="1:2" x14ac:dyDescent="0.25">
      <c r="A4255" s="35"/>
      <c r="B4255" s="36"/>
    </row>
    <row r="4256" spans="1:2" x14ac:dyDescent="0.25">
      <c r="A4256" s="35"/>
      <c r="B4256" s="36"/>
    </row>
    <row r="4257" spans="1:2" x14ac:dyDescent="0.25">
      <c r="A4257" s="35"/>
      <c r="B4257" s="36"/>
    </row>
    <row r="4258" spans="1:2" x14ac:dyDescent="0.25">
      <c r="A4258" s="35"/>
      <c r="B4258" s="36"/>
    </row>
    <row r="4259" spans="1:2" x14ac:dyDescent="0.25">
      <c r="A4259" s="35"/>
      <c r="B4259" s="36"/>
    </row>
    <row r="4260" spans="1:2" x14ac:dyDescent="0.25">
      <c r="A4260" s="35"/>
      <c r="B4260" s="36"/>
    </row>
    <row r="4261" spans="1:2" x14ac:dyDescent="0.25">
      <c r="A4261" s="35"/>
      <c r="B4261" s="36"/>
    </row>
    <row r="4262" spans="1:2" x14ac:dyDescent="0.25">
      <c r="A4262" s="35"/>
      <c r="B4262" s="36"/>
    </row>
    <row r="4263" spans="1:2" x14ac:dyDescent="0.25">
      <c r="A4263" s="35"/>
      <c r="B4263" s="36"/>
    </row>
    <row r="4264" spans="1:2" x14ac:dyDescent="0.25">
      <c r="A4264" s="35"/>
      <c r="B4264" s="36"/>
    </row>
    <row r="4265" spans="1:2" x14ac:dyDescent="0.25">
      <c r="A4265" s="35"/>
      <c r="B4265" s="36"/>
    </row>
    <row r="4266" spans="1:2" x14ac:dyDescent="0.25">
      <c r="A4266" s="35"/>
      <c r="B4266" s="36"/>
    </row>
    <row r="4267" spans="1:2" x14ac:dyDescent="0.25">
      <c r="A4267" s="35"/>
      <c r="B4267" s="36"/>
    </row>
    <row r="4268" spans="1:2" x14ac:dyDescent="0.25">
      <c r="A4268" s="35"/>
      <c r="B4268" s="36"/>
    </row>
    <row r="4269" spans="1:2" x14ac:dyDescent="0.25">
      <c r="A4269" s="35"/>
      <c r="B4269" s="36"/>
    </row>
    <row r="4270" spans="1:2" x14ac:dyDescent="0.25">
      <c r="A4270" s="35"/>
      <c r="B4270" s="36"/>
    </row>
    <row r="4271" spans="1:2" x14ac:dyDescent="0.25">
      <c r="A4271" s="35"/>
      <c r="B4271" s="36"/>
    </row>
    <row r="4272" spans="1:2" x14ac:dyDescent="0.25">
      <c r="A4272" s="35"/>
      <c r="B4272" s="36"/>
    </row>
    <row r="4273" spans="1:2" x14ac:dyDescent="0.25">
      <c r="A4273" s="35"/>
      <c r="B4273" s="36"/>
    </row>
    <row r="4274" spans="1:2" x14ac:dyDescent="0.25">
      <c r="A4274" s="35"/>
      <c r="B4274" s="36"/>
    </row>
    <row r="4275" spans="1:2" x14ac:dyDescent="0.25">
      <c r="A4275" s="35"/>
      <c r="B4275" s="36"/>
    </row>
    <row r="4276" spans="1:2" x14ac:dyDescent="0.25">
      <c r="A4276" s="35"/>
      <c r="B4276" s="36"/>
    </row>
    <row r="4277" spans="1:2" x14ac:dyDescent="0.25">
      <c r="A4277" s="35"/>
      <c r="B4277" s="36"/>
    </row>
    <row r="4278" spans="1:2" x14ac:dyDescent="0.25">
      <c r="A4278" s="35"/>
      <c r="B4278" s="36"/>
    </row>
    <row r="4279" spans="1:2" x14ac:dyDescent="0.25">
      <c r="A4279" s="35"/>
      <c r="B4279" s="36"/>
    </row>
    <row r="4280" spans="1:2" x14ac:dyDescent="0.25">
      <c r="A4280" s="35"/>
      <c r="B4280" s="36"/>
    </row>
    <row r="4281" spans="1:2" x14ac:dyDescent="0.25">
      <c r="A4281" s="35"/>
      <c r="B4281" s="36"/>
    </row>
    <row r="4282" spans="1:2" x14ac:dyDescent="0.25">
      <c r="A4282" s="35"/>
      <c r="B4282" s="36"/>
    </row>
    <row r="4283" spans="1:2" x14ac:dyDescent="0.25">
      <c r="A4283" s="35"/>
      <c r="B4283" s="36"/>
    </row>
    <row r="4284" spans="1:2" x14ac:dyDescent="0.25">
      <c r="A4284" s="35"/>
      <c r="B4284" s="36"/>
    </row>
    <row r="4285" spans="1:2" x14ac:dyDescent="0.25">
      <c r="A4285" s="35"/>
      <c r="B4285" s="36"/>
    </row>
    <row r="4286" spans="1:2" x14ac:dyDescent="0.25">
      <c r="A4286" s="35"/>
      <c r="B4286" s="36"/>
    </row>
    <row r="4287" spans="1:2" x14ac:dyDescent="0.25">
      <c r="A4287" s="35"/>
      <c r="B4287" s="36"/>
    </row>
    <row r="4288" spans="1:2" x14ac:dyDescent="0.25">
      <c r="A4288" s="35"/>
      <c r="B4288" s="36"/>
    </row>
    <row r="4289" spans="1:2" x14ac:dyDescent="0.25">
      <c r="A4289" s="35"/>
      <c r="B4289" s="36"/>
    </row>
    <row r="4290" spans="1:2" x14ac:dyDescent="0.25">
      <c r="A4290" s="35"/>
      <c r="B4290" s="36"/>
    </row>
    <row r="4291" spans="1:2" x14ac:dyDescent="0.25">
      <c r="A4291" s="35"/>
      <c r="B4291" s="36"/>
    </row>
    <row r="4292" spans="1:2" x14ac:dyDescent="0.25">
      <c r="A4292" s="35"/>
      <c r="B4292" s="36"/>
    </row>
    <row r="4293" spans="1:2" x14ac:dyDescent="0.25">
      <c r="A4293" s="35"/>
      <c r="B4293" s="36"/>
    </row>
    <row r="4294" spans="1:2" x14ac:dyDescent="0.25">
      <c r="A4294" s="35"/>
      <c r="B4294" s="36"/>
    </row>
    <row r="4295" spans="1:2" x14ac:dyDescent="0.25">
      <c r="A4295" s="35"/>
      <c r="B4295" s="36"/>
    </row>
    <row r="4296" spans="1:2" x14ac:dyDescent="0.25">
      <c r="A4296" s="35"/>
      <c r="B4296" s="36"/>
    </row>
    <row r="4297" spans="1:2" x14ac:dyDescent="0.25">
      <c r="A4297" s="35"/>
      <c r="B4297" s="36"/>
    </row>
    <row r="4298" spans="1:2" x14ac:dyDescent="0.25">
      <c r="A4298" s="35"/>
      <c r="B4298" s="36"/>
    </row>
    <row r="4299" spans="1:2" x14ac:dyDescent="0.25">
      <c r="A4299" s="35"/>
      <c r="B4299" s="36"/>
    </row>
    <row r="4300" spans="1:2" x14ac:dyDescent="0.25">
      <c r="A4300" s="35"/>
      <c r="B4300" s="36"/>
    </row>
    <row r="4301" spans="1:2" x14ac:dyDescent="0.25">
      <c r="A4301" s="35"/>
      <c r="B4301" s="36"/>
    </row>
    <row r="4302" spans="1:2" x14ac:dyDescent="0.25">
      <c r="A4302" s="35"/>
      <c r="B4302" s="36"/>
    </row>
    <row r="4303" spans="1:2" x14ac:dyDescent="0.25">
      <c r="A4303" s="35"/>
      <c r="B4303" s="36"/>
    </row>
    <row r="4304" spans="1:2" x14ac:dyDescent="0.25">
      <c r="A4304" s="35"/>
      <c r="B4304" s="36"/>
    </row>
    <row r="4305" spans="1:2" x14ac:dyDescent="0.25">
      <c r="A4305" s="35"/>
      <c r="B4305" s="36"/>
    </row>
    <row r="4306" spans="1:2" x14ac:dyDescent="0.25">
      <c r="A4306" s="35"/>
      <c r="B4306" s="36"/>
    </row>
    <row r="4307" spans="1:2" x14ac:dyDescent="0.25">
      <c r="A4307" s="35"/>
      <c r="B4307" s="36"/>
    </row>
    <row r="4308" spans="1:2" x14ac:dyDescent="0.25">
      <c r="A4308" s="35"/>
      <c r="B4308" s="36"/>
    </row>
    <row r="4309" spans="1:2" x14ac:dyDescent="0.25">
      <c r="A4309" s="35"/>
      <c r="B4309" s="36"/>
    </row>
    <row r="4310" spans="1:2" x14ac:dyDescent="0.25">
      <c r="A4310" s="35"/>
      <c r="B4310" s="36"/>
    </row>
    <row r="4311" spans="1:2" x14ac:dyDescent="0.25">
      <c r="A4311" s="35"/>
      <c r="B4311" s="36"/>
    </row>
    <row r="4312" spans="1:2" x14ac:dyDescent="0.25">
      <c r="A4312" s="35"/>
      <c r="B4312" s="36"/>
    </row>
    <row r="4313" spans="1:2" x14ac:dyDescent="0.25">
      <c r="A4313" s="35"/>
      <c r="B4313" s="36"/>
    </row>
    <row r="4314" spans="1:2" x14ac:dyDescent="0.25">
      <c r="A4314" s="35"/>
      <c r="B4314" s="36"/>
    </row>
    <row r="4315" spans="1:2" x14ac:dyDescent="0.25">
      <c r="A4315" s="35"/>
      <c r="B4315" s="36"/>
    </row>
    <row r="4316" spans="1:2" x14ac:dyDescent="0.25">
      <c r="A4316" s="35"/>
      <c r="B4316" s="36"/>
    </row>
    <row r="4317" spans="1:2" x14ac:dyDescent="0.25">
      <c r="A4317" s="35"/>
      <c r="B4317" s="36"/>
    </row>
    <row r="4318" spans="1:2" x14ac:dyDescent="0.25">
      <c r="A4318" s="35"/>
      <c r="B4318" s="36"/>
    </row>
    <row r="4319" spans="1:2" x14ac:dyDescent="0.25">
      <c r="A4319" s="35"/>
      <c r="B4319" s="36"/>
    </row>
    <row r="4320" spans="1:2" x14ac:dyDescent="0.25">
      <c r="A4320" s="35"/>
      <c r="B4320" s="36"/>
    </row>
    <row r="4321" spans="1:2" x14ac:dyDescent="0.25">
      <c r="A4321" s="35"/>
      <c r="B4321" s="36"/>
    </row>
    <row r="4322" spans="1:2" x14ac:dyDescent="0.25">
      <c r="A4322" s="35"/>
      <c r="B4322" s="36"/>
    </row>
    <row r="4323" spans="1:2" x14ac:dyDescent="0.25">
      <c r="A4323" s="35"/>
      <c r="B4323" s="36"/>
    </row>
    <row r="4324" spans="1:2" x14ac:dyDescent="0.25">
      <c r="A4324" s="35"/>
      <c r="B4324" s="36"/>
    </row>
    <row r="4325" spans="1:2" x14ac:dyDescent="0.25">
      <c r="A4325" s="35"/>
      <c r="B4325" s="36"/>
    </row>
    <row r="4326" spans="1:2" x14ac:dyDescent="0.25">
      <c r="A4326" s="35"/>
      <c r="B4326" s="36"/>
    </row>
    <row r="4327" spans="1:2" x14ac:dyDescent="0.25">
      <c r="A4327" s="35"/>
      <c r="B4327" s="36"/>
    </row>
    <row r="4328" spans="1:2" x14ac:dyDescent="0.25">
      <c r="A4328" s="35"/>
      <c r="B4328" s="36"/>
    </row>
    <row r="4329" spans="1:2" x14ac:dyDescent="0.25">
      <c r="A4329" s="35"/>
      <c r="B4329" s="36"/>
    </row>
    <row r="4330" spans="1:2" x14ac:dyDescent="0.25">
      <c r="A4330" s="35"/>
      <c r="B4330" s="36"/>
    </row>
    <row r="4331" spans="1:2" x14ac:dyDescent="0.25">
      <c r="A4331" s="35"/>
      <c r="B4331" s="36"/>
    </row>
    <row r="4332" spans="1:2" x14ac:dyDescent="0.25">
      <c r="A4332" s="35"/>
      <c r="B4332" s="36"/>
    </row>
    <row r="4333" spans="1:2" x14ac:dyDescent="0.25">
      <c r="A4333" s="35"/>
      <c r="B4333" s="36"/>
    </row>
    <row r="4334" spans="1:2" x14ac:dyDescent="0.25">
      <c r="A4334" s="35"/>
      <c r="B4334" s="36"/>
    </row>
    <row r="4335" spans="1:2" x14ac:dyDescent="0.25">
      <c r="A4335" s="35"/>
      <c r="B4335" s="36"/>
    </row>
    <row r="4336" spans="1:2" x14ac:dyDescent="0.25">
      <c r="A4336" s="35"/>
      <c r="B4336" s="36"/>
    </row>
    <row r="4337" spans="1:2" x14ac:dyDescent="0.25">
      <c r="A4337" s="35"/>
      <c r="B4337" s="36"/>
    </row>
    <row r="4338" spans="1:2" x14ac:dyDescent="0.25">
      <c r="A4338" s="35"/>
      <c r="B4338" s="36"/>
    </row>
    <row r="4339" spans="1:2" x14ac:dyDescent="0.25">
      <c r="A4339" s="35"/>
      <c r="B4339" s="36"/>
    </row>
    <row r="4340" spans="1:2" x14ac:dyDescent="0.25">
      <c r="A4340" s="35"/>
      <c r="B4340" s="36"/>
    </row>
    <row r="4341" spans="1:2" x14ac:dyDescent="0.25">
      <c r="A4341" s="35"/>
      <c r="B4341" s="36"/>
    </row>
    <row r="4342" spans="1:2" x14ac:dyDescent="0.25">
      <c r="A4342" s="35"/>
      <c r="B4342" s="36"/>
    </row>
    <row r="4343" spans="1:2" x14ac:dyDescent="0.25">
      <c r="A4343" s="35"/>
      <c r="B4343" s="36"/>
    </row>
    <row r="4344" spans="1:2" x14ac:dyDescent="0.25">
      <c r="A4344" s="35"/>
      <c r="B4344" s="36"/>
    </row>
    <row r="4345" spans="1:2" x14ac:dyDescent="0.25">
      <c r="A4345" s="35"/>
      <c r="B4345" s="36"/>
    </row>
    <row r="4346" spans="1:2" x14ac:dyDescent="0.25">
      <c r="A4346" s="35"/>
      <c r="B4346" s="36"/>
    </row>
    <row r="4347" spans="1:2" x14ac:dyDescent="0.25">
      <c r="A4347" s="35"/>
      <c r="B4347" s="36"/>
    </row>
    <row r="4348" spans="1:2" x14ac:dyDescent="0.25">
      <c r="A4348" s="35"/>
      <c r="B4348" s="36"/>
    </row>
    <row r="4349" spans="1:2" x14ac:dyDescent="0.25">
      <c r="A4349" s="35"/>
      <c r="B4349" s="36"/>
    </row>
    <row r="4350" spans="1:2" x14ac:dyDescent="0.25">
      <c r="A4350" s="35"/>
      <c r="B4350" s="36"/>
    </row>
    <row r="4351" spans="1:2" x14ac:dyDescent="0.25">
      <c r="A4351" s="35"/>
      <c r="B4351" s="36"/>
    </row>
    <row r="4352" spans="1:2" x14ac:dyDescent="0.25">
      <c r="A4352" s="35"/>
      <c r="B4352" s="36"/>
    </row>
    <row r="4353" spans="1:2" x14ac:dyDescent="0.25">
      <c r="A4353" s="35"/>
      <c r="B4353" s="36"/>
    </row>
    <row r="4354" spans="1:2" x14ac:dyDescent="0.25">
      <c r="A4354" s="35"/>
      <c r="B4354" s="36"/>
    </row>
    <row r="4355" spans="1:2" x14ac:dyDescent="0.25">
      <c r="A4355" s="35"/>
      <c r="B4355" s="36"/>
    </row>
    <row r="4356" spans="1:2" x14ac:dyDescent="0.25">
      <c r="A4356" s="35"/>
      <c r="B4356" s="36"/>
    </row>
    <row r="4357" spans="1:2" x14ac:dyDescent="0.25">
      <c r="A4357" s="35"/>
      <c r="B4357" s="36"/>
    </row>
    <row r="4358" spans="1:2" x14ac:dyDescent="0.25">
      <c r="A4358" s="35"/>
      <c r="B4358" s="36"/>
    </row>
    <row r="4359" spans="1:2" x14ac:dyDescent="0.25">
      <c r="A4359" s="35"/>
      <c r="B4359" s="36"/>
    </row>
    <row r="4360" spans="1:2" x14ac:dyDescent="0.25">
      <c r="A4360" s="35"/>
      <c r="B4360" s="36"/>
    </row>
    <row r="4361" spans="1:2" x14ac:dyDescent="0.25">
      <c r="A4361" s="35"/>
      <c r="B4361" s="36"/>
    </row>
    <row r="4362" spans="1:2" x14ac:dyDescent="0.25">
      <c r="A4362" s="35"/>
      <c r="B4362" s="36"/>
    </row>
    <row r="4363" spans="1:2" x14ac:dyDescent="0.25">
      <c r="A4363" s="35"/>
      <c r="B4363" s="36"/>
    </row>
    <row r="4364" spans="1:2" x14ac:dyDescent="0.25">
      <c r="A4364" s="35"/>
      <c r="B4364" s="36"/>
    </row>
    <row r="4365" spans="1:2" x14ac:dyDescent="0.25">
      <c r="A4365" s="35"/>
      <c r="B4365" s="36"/>
    </row>
    <row r="4366" spans="1:2" x14ac:dyDescent="0.25">
      <c r="A4366" s="35"/>
      <c r="B4366" s="36"/>
    </row>
    <row r="4367" spans="1:2" x14ac:dyDescent="0.25">
      <c r="A4367" s="35"/>
      <c r="B4367" s="36"/>
    </row>
    <row r="4368" spans="1:2" x14ac:dyDescent="0.25">
      <c r="A4368" s="35"/>
      <c r="B4368" s="36"/>
    </row>
    <row r="4369" spans="1:2" x14ac:dyDescent="0.25">
      <c r="A4369" s="35"/>
      <c r="B4369" s="36"/>
    </row>
    <row r="4370" spans="1:2" x14ac:dyDescent="0.25">
      <c r="A4370" s="35"/>
      <c r="B4370" s="36"/>
    </row>
    <row r="4371" spans="1:2" x14ac:dyDescent="0.25">
      <c r="A4371" s="35"/>
      <c r="B4371" s="36"/>
    </row>
    <row r="4372" spans="1:2" x14ac:dyDescent="0.25">
      <c r="A4372" s="35"/>
      <c r="B4372" s="36"/>
    </row>
    <row r="4373" spans="1:2" x14ac:dyDescent="0.25">
      <c r="A4373" s="35"/>
      <c r="B4373" s="36"/>
    </row>
    <row r="4374" spans="1:2" x14ac:dyDescent="0.25">
      <c r="A4374" s="35"/>
      <c r="B4374" s="36"/>
    </row>
    <row r="4375" spans="1:2" x14ac:dyDescent="0.25">
      <c r="A4375" s="35"/>
      <c r="B4375" s="36"/>
    </row>
    <row r="4376" spans="1:2" x14ac:dyDescent="0.25">
      <c r="A4376" s="35"/>
      <c r="B4376" s="36"/>
    </row>
    <row r="4377" spans="1:2" x14ac:dyDescent="0.25">
      <c r="A4377" s="35"/>
      <c r="B4377" s="36"/>
    </row>
    <row r="4378" spans="1:2" x14ac:dyDescent="0.25">
      <c r="A4378" s="35"/>
      <c r="B4378" s="36"/>
    </row>
    <row r="4379" spans="1:2" x14ac:dyDescent="0.25">
      <c r="A4379" s="35"/>
      <c r="B4379" s="36"/>
    </row>
    <row r="4380" spans="1:2" x14ac:dyDescent="0.25">
      <c r="A4380" s="35"/>
      <c r="B4380" s="36"/>
    </row>
    <row r="4381" spans="1:2" x14ac:dyDescent="0.25">
      <c r="A4381" s="35"/>
      <c r="B4381" s="36"/>
    </row>
    <row r="4382" spans="1:2" x14ac:dyDescent="0.25">
      <c r="A4382" s="35"/>
      <c r="B4382" s="36"/>
    </row>
    <row r="4383" spans="1:2" x14ac:dyDescent="0.25">
      <c r="A4383" s="35"/>
      <c r="B4383" s="36"/>
    </row>
    <row r="4384" spans="1:2" x14ac:dyDescent="0.25">
      <c r="A4384" s="35"/>
      <c r="B4384" s="36"/>
    </row>
    <row r="4385" spans="1:2" x14ac:dyDescent="0.25">
      <c r="A4385" s="35"/>
      <c r="B4385" s="36"/>
    </row>
    <row r="4386" spans="1:2" x14ac:dyDescent="0.25">
      <c r="A4386" s="35"/>
      <c r="B4386" s="36"/>
    </row>
    <row r="4387" spans="1:2" x14ac:dyDescent="0.25">
      <c r="A4387" s="35"/>
      <c r="B4387" s="36"/>
    </row>
    <row r="4388" spans="1:2" x14ac:dyDescent="0.25">
      <c r="A4388" s="35"/>
      <c r="B4388" s="36"/>
    </row>
    <row r="4389" spans="1:2" x14ac:dyDescent="0.25">
      <c r="A4389" s="35"/>
      <c r="B4389" s="36"/>
    </row>
    <row r="4390" spans="1:2" x14ac:dyDescent="0.25">
      <c r="A4390" s="35"/>
      <c r="B4390" s="36"/>
    </row>
    <row r="4391" spans="1:2" x14ac:dyDescent="0.25">
      <c r="A4391" s="35"/>
      <c r="B4391" s="36"/>
    </row>
    <row r="4392" spans="1:2" x14ac:dyDescent="0.25">
      <c r="A4392" s="35"/>
      <c r="B4392" s="36"/>
    </row>
    <row r="4393" spans="1:2" x14ac:dyDescent="0.25">
      <c r="A4393" s="35"/>
      <c r="B4393" s="36"/>
    </row>
    <row r="4394" spans="1:2" x14ac:dyDescent="0.25">
      <c r="A4394" s="35"/>
      <c r="B4394" s="36"/>
    </row>
    <row r="4395" spans="1:2" x14ac:dyDescent="0.25">
      <c r="A4395" s="35"/>
      <c r="B4395" s="36"/>
    </row>
    <row r="4396" spans="1:2" x14ac:dyDescent="0.25">
      <c r="A4396" s="35"/>
      <c r="B4396" s="36"/>
    </row>
    <row r="4397" spans="1:2" x14ac:dyDescent="0.25">
      <c r="A4397" s="35"/>
      <c r="B4397" s="36"/>
    </row>
    <row r="4398" spans="1:2" x14ac:dyDescent="0.25">
      <c r="A4398" s="35"/>
      <c r="B4398" s="36"/>
    </row>
    <row r="4399" spans="1:2" x14ac:dyDescent="0.25">
      <c r="A4399" s="35"/>
      <c r="B4399" s="36"/>
    </row>
    <row r="4400" spans="1:2" x14ac:dyDescent="0.25">
      <c r="A4400" s="35"/>
      <c r="B4400" s="36"/>
    </row>
    <row r="4401" spans="1:2" x14ac:dyDescent="0.25">
      <c r="A4401" s="35"/>
      <c r="B4401" s="36"/>
    </row>
    <row r="4402" spans="1:2" x14ac:dyDescent="0.25">
      <c r="A4402" s="35"/>
      <c r="B4402" s="36"/>
    </row>
    <row r="4403" spans="1:2" x14ac:dyDescent="0.25">
      <c r="A4403" s="35"/>
      <c r="B4403" s="36"/>
    </row>
    <row r="4404" spans="1:2" x14ac:dyDescent="0.25">
      <c r="A4404" s="35"/>
      <c r="B4404" s="36"/>
    </row>
    <row r="4405" spans="1:2" x14ac:dyDescent="0.25">
      <c r="A4405" s="35"/>
      <c r="B4405" s="36"/>
    </row>
    <row r="4406" spans="1:2" x14ac:dyDescent="0.25">
      <c r="A4406" s="35"/>
      <c r="B4406" s="36"/>
    </row>
    <row r="4407" spans="1:2" x14ac:dyDescent="0.25">
      <c r="A4407" s="35"/>
      <c r="B4407" s="36"/>
    </row>
    <row r="4408" spans="1:2" x14ac:dyDescent="0.25">
      <c r="A4408" s="35"/>
      <c r="B4408" s="36"/>
    </row>
    <row r="4409" spans="1:2" x14ac:dyDescent="0.25">
      <c r="A4409" s="35"/>
      <c r="B4409" s="36"/>
    </row>
    <row r="4410" spans="1:2" x14ac:dyDescent="0.25">
      <c r="A4410" s="35"/>
      <c r="B4410" s="36"/>
    </row>
    <row r="4411" spans="1:2" x14ac:dyDescent="0.25">
      <c r="A4411" s="35"/>
      <c r="B4411" s="36"/>
    </row>
    <row r="4412" spans="1:2" x14ac:dyDescent="0.25">
      <c r="A4412" s="35"/>
      <c r="B4412" s="36"/>
    </row>
    <row r="4413" spans="1:2" x14ac:dyDescent="0.25">
      <c r="A4413" s="35"/>
      <c r="B4413" s="36"/>
    </row>
    <row r="4414" spans="1:2" x14ac:dyDescent="0.25">
      <c r="A4414" s="35"/>
      <c r="B4414" s="36"/>
    </row>
    <row r="4415" spans="1:2" x14ac:dyDescent="0.25">
      <c r="A4415" s="35"/>
      <c r="B4415" s="36"/>
    </row>
    <row r="4416" spans="1:2" x14ac:dyDescent="0.25">
      <c r="A4416" s="35"/>
      <c r="B4416" s="36"/>
    </row>
    <row r="4417" spans="1:2" x14ac:dyDescent="0.25">
      <c r="A4417" s="35"/>
      <c r="B4417" s="36"/>
    </row>
    <row r="4418" spans="1:2" x14ac:dyDescent="0.25">
      <c r="A4418" s="35"/>
      <c r="B4418" s="36"/>
    </row>
    <row r="4419" spans="1:2" x14ac:dyDescent="0.25">
      <c r="A4419" s="35"/>
      <c r="B4419" s="36"/>
    </row>
    <row r="4420" spans="1:2" x14ac:dyDescent="0.25">
      <c r="A4420" s="35"/>
      <c r="B4420" s="36"/>
    </row>
    <row r="4421" spans="1:2" x14ac:dyDescent="0.25">
      <c r="A4421" s="35"/>
      <c r="B4421" s="36"/>
    </row>
    <row r="4422" spans="1:2" x14ac:dyDescent="0.25">
      <c r="A4422" s="35"/>
      <c r="B4422" s="36"/>
    </row>
    <row r="4423" spans="1:2" x14ac:dyDescent="0.25">
      <c r="A4423" s="35"/>
      <c r="B4423" s="36"/>
    </row>
    <row r="4424" spans="1:2" x14ac:dyDescent="0.25">
      <c r="A4424" s="35"/>
      <c r="B4424" s="36"/>
    </row>
    <row r="4425" spans="1:2" x14ac:dyDescent="0.25">
      <c r="A4425" s="35"/>
      <c r="B4425" s="36"/>
    </row>
    <row r="4426" spans="1:2" x14ac:dyDescent="0.25">
      <c r="A4426" s="35"/>
      <c r="B4426" s="36"/>
    </row>
    <row r="4427" spans="1:2" x14ac:dyDescent="0.25">
      <c r="A4427" s="35"/>
      <c r="B4427" s="36"/>
    </row>
    <row r="4428" spans="1:2" x14ac:dyDescent="0.25">
      <c r="A4428" s="35"/>
      <c r="B4428" s="36"/>
    </row>
    <row r="4429" spans="1:2" x14ac:dyDescent="0.25">
      <c r="A4429" s="35"/>
      <c r="B4429" s="36"/>
    </row>
    <row r="4430" spans="1:2" x14ac:dyDescent="0.25">
      <c r="A4430" s="35"/>
      <c r="B4430" s="36"/>
    </row>
    <row r="4431" spans="1:2" x14ac:dyDescent="0.25">
      <c r="A4431" s="35"/>
      <c r="B4431" s="36"/>
    </row>
    <row r="4432" spans="1:2" x14ac:dyDescent="0.25">
      <c r="A4432" s="35"/>
      <c r="B4432" s="36"/>
    </row>
    <row r="4433" spans="1:2" x14ac:dyDescent="0.25">
      <c r="A4433" s="35"/>
      <c r="B4433" s="36"/>
    </row>
    <row r="4434" spans="1:2" x14ac:dyDescent="0.25">
      <c r="A4434" s="35"/>
      <c r="B4434" s="36"/>
    </row>
    <row r="4435" spans="1:2" x14ac:dyDescent="0.25">
      <c r="A4435" s="35"/>
      <c r="B4435" s="36"/>
    </row>
    <row r="4436" spans="1:2" x14ac:dyDescent="0.25">
      <c r="A4436" s="35"/>
      <c r="B4436" s="36"/>
    </row>
    <row r="4437" spans="1:2" x14ac:dyDescent="0.25">
      <c r="A4437" s="35"/>
      <c r="B4437" s="36"/>
    </row>
    <row r="4438" spans="1:2" x14ac:dyDescent="0.25">
      <c r="A4438" s="35"/>
      <c r="B4438" s="36"/>
    </row>
    <row r="4439" spans="1:2" x14ac:dyDescent="0.25">
      <c r="A4439" s="35"/>
      <c r="B4439" s="36"/>
    </row>
    <row r="4440" spans="1:2" x14ac:dyDescent="0.25">
      <c r="A4440" s="35"/>
      <c r="B4440" s="36"/>
    </row>
    <row r="4441" spans="1:2" x14ac:dyDescent="0.25">
      <c r="A4441" s="35"/>
      <c r="B4441" s="36"/>
    </row>
    <row r="4442" spans="1:2" x14ac:dyDescent="0.25">
      <c r="A4442" s="35"/>
      <c r="B4442" s="36"/>
    </row>
    <row r="4443" spans="1:2" x14ac:dyDescent="0.25">
      <c r="A4443" s="35"/>
      <c r="B4443" s="36"/>
    </row>
    <row r="4444" spans="1:2" x14ac:dyDescent="0.25">
      <c r="A4444" s="35"/>
      <c r="B4444" s="36"/>
    </row>
    <row r="4445" spans="1:2" x14ac:dyDescent="0.25">
      <c r="A4445" s="35"/>
      <c r="B4445" s="36"/>
    </row>
    <row r="4446" spans="1:2" x14ac:dyDescent="0.25">
      <c r="A4446" s="35"/>
      <c r="B4446" s="36"/>
    </row>
    <row r="4447" spans="1:2" x14ac:dyDescent="0.25">
      <c r="A4447" s="35"/>
      <c r="B4447" s="36"/>
    </row>
    <row r="4448" spans="1:2" x14ac:dyDescent="0.25">
      <c r="A4448" s="35"/>
      <c r="B4448" s="36"/>
    </row>
    <row r="4449" spans="1:2" x14ac:dyDescent="0.25">
      <c r="A4449" s="35"/>
      <c r="B4449" s="36"/>
    </row>
    <row r="4450" spans="1:2" x14ac:dyDescent="0.25">
      <c r="A4450" s="35"/>
      <c r="B4450" s="36"/>
    </row>
    <row r="4451" spans="1:2" x14ac:dyDescent="0.25">
      <c r="A4451" s="35"/>
      <c r="B4451" s="36"/>
    </row>
    <row r="4452" spans="1:2" x14ac:dyDescent="0.25">
      <c r="A4452" s="35"/>
      <c r="B4452" s="36"/>
    </row>
    <row r="4453" spans="1:2" x14ac:dyDescent="0.25">
      <c r="A4453" s="35"/>
      <c r="B4453" s="36"/>
    </row>
    <row r="4454" spans="1:2" x14ac:dyDescent="0.25">
      <c r="A4454" s="35"/>
      <c r="B4454" s="36"/>
    </row>
    <row r="4455" spans="1:2" x14ac:dyDescent="0.25">
      <c r="A4455" s="35"/>
      <c r="B4455" s="36"/>
    </row>
    <row r="4456" spans="1:2" x14ac:dyDescent="0.25">
      <c r="A4456" s="35"/>
      <c r="B4456" s="36"/>
    </row>
    <row r="4457" spans="1:2" x14ac:dyDescent="0.25">
      <c r="A4457" s="35"/>
      <c r="B4457" s="36"/>
    </row>
    <row r="4458" spans="1:2" x14ac:dyDescent="0.25">
      <c r="A4458" s="35"/>
      <c r="B4458" s="36"/>
    </row>
    <row r="4459" spans="1:2" x14ac:dyDescent="0.25">
      <c r="A4459" s="35"/>
      <c r="B4459" s="36"/>
    </row>
    <row r="4460" spans="1:2" x14ac:dyDescent="0.25">
      <c r="A4460" s="35"/>
      <c r="B4460" s="36"/>
    </row>
    <row r="4461" spans="1:2" x14ac:dyDescent="0.25">
      <c r="A4461" s="35"/>
      <c r="B4461" s="36"/>
    </row>
    <row r="4462" spans="1:2" x14ac:dyDescent="0.25">
      <c r="A4462" s="35"/>
      <c r="B4462" s="36"/>
    </row>
    <row r="4463" spans="1:2" x14ac:dyDescent="0.25">
      <c r="A4463" s="35"/>
      <c r="B4463" s="36"/>
    </row>
    <row r="4464" spans="1:2" x14ac:dyDescent="0.25">
      <c r="A4464" s="35"/>
      <c r="B4464" s="36"/>
    </row>
    <row r="4465" spans="1:2" x14ac:dyDescent="0.25">
      <c r="A4465" s="35"/>
      <c r="B4465" s="36"/>
    </row>
    <row r="4466" spans="1:2" x14ac:dyDescent="0.25">
      <c r="A4466" s="35"/>
      <c r="B4466" s="36"/>
    </row>
    <row r="4467" spans="1:2" x14ac:dyDescent="0.25">
      <c r="A4467" s="35"/>
      <c r="B4467" s="36"/>
    </row>
    <row r="4468" spans="1:2" x14ac:dyDescent="0.25">
      <c r="A4468" s="35"/>
      <c r="B4468" s="36"/>
    </row>
    <row r="4469" spans="1:2" x14ac:dyDescent="0.25">
      <c r="A4469" s="35"/>
      <c r="B4469" s="36"/>
    </row>
    <row r="4470" spans="1:2" x14ac:dyDescent="0.25">
      <c r="A4470" s="35"/>
      <c r="B4470" s="36"/>
    </row>
    <row r="4471" spans="1:2" x14ac:dyDescent="0.25">
      <c r="A4471" s="35"/>
      <c r="B4471" s="36"/>
    </row>
    <row r="4472" spans="1:2" x14ac:dyDescent="0.25">
      <c r="A4472" s="35"/>
      <c r="B4472" s="36"/>
    </row>
    <row r="4473" spans="1:2" x14ac:dyDescent="0.25">
      <c r="A4473" s="35"/>
      <c r="B4473" s="36"/>
    </row>
    <row r="4474" spans="1:2" x14ac:dyDescent="0.25">
      <c r="A4474" s="35"/>
      <c r="B4474" s="36"/>
    </row>
    <row r="4475" spans="1:2" x14ac:dyDescent="0.25">
      <c r="A4475" s="35"/>
      <c r="B4475" s="36"/>
    </row>
    <row r="4476" spans="1:2" x14ac:dyDescent="0.25">
      <c r="A4476" s="35"/>
      <c r="B4476" s="36"/>
    </row>
    <row r="4477" spans="1:2" x14ac:dyDescent="0.25">
      <c r="A4477" s="35"/>
      <c r="B4477" s="36"/>
    </row>
    <row r="4478" spans="1:2" x14ac:dyDescent="0.25">
      <c r="A4478" s="35"/>
      <c r="B4478" s="36"/>
    </row>
    <row r="4479" spans="1:2" x14ac:dyDescent="0.25">
      <c r="A4479" s="35"/>
      <c r="B4479" s="36"/>
    </row>
    <row r="4480" spans="1:2" x14ac:dyDescent="0.25">
      <c r="A4480" s="35"/>
      <c r="B4480" s="36"/>
    </row>
    <row r="4481" spans="1:2" x14ac:dyDescent="0.25">
      <c r="A4481" s="35"/>
      <c r="B4481" s="36"/>
    </row>
    <row r="4482" spans="1:2" x14ac:dyDescent="0.25">
      <c r="A4482" s="35"/>
      <c r="B4482" s="36"/>
    </row>
    <row r="4483" spans="1:2" x14ac:dyDescent="0.25">
      <c r="A4483" s="35"/>
      <c r="B4483" s="36"/>
    </row>
    <row r="4484" spans="1:2" x14ac:dyDescent="0.25">
      <c r="A4484" s="35"/>
      <c r="B4484" s="36"/>
    </row>
    <row r="4485" spans="1:2" x14ac:dyDescent="0.25">
      <c r="A4485" s="35"/>
      <c r="B4485" s="36"/>
    </row>
    <row r="4486" spans="1:2" x14ac:dyDescent="0.25">
      <c r="A4486" s="35"/>
      <c r="B4486" s="36"/>
    </row>
    <row r="4487" spans="1:2" x14ac:dyDescent="0.25">
      <c r="A4487" s="35"/>
      <c r="B4487" s="36"/>
    </row>
    <row r="4488" spans="1:2" x14ac:dyDescent="0.25">
      <c r="A4488" s="35"/>
      <c r="B4488" s="36"/>
    </row>
    <row r="4489" spans="1:2" x14ac:dyDescent="0.25">
      <c r="A4489" s="35"/>
      <c r="B4489" s="36"/>
    </row>
    <row r="4490" spans="1:2" x14ac:dyDescent="0.25">
      <c r="A4490" s="35"/>
      <c r="B4490" s="36"/>
    </row>
    <row r="4491" spans="1:2" x14ac:dyDescent="0.25">
      <c r="A4491" s="35"/>
      <c r="B4491" s="36"/>
    </row>
    <row r="4492" spans="1:2" x14ac:dyDescent="0.25">
      <c r="A4492" s="35"/>
      <c r="B4492" s="36"/>
    </row>
    <row r="4493" spans="1:2" x14ac:dyDescent="0.25">
      <c r="A4493" s="35"/>
      <c r="B4493" s="36"/>
    </row>
    <row r="4494" spans="1:2" x14ac:dyDescent="0.25">
      <c r="A4494" s="35"/>
      <c r="B4494" s="36"/>
    </row>
    <row r="4495" spans="1:2" x14ac:dyDescent="0.25">
      <c r="A4495" s="35"/>
      <c r="B4495" s="36"/>
    </row>
    <row r="4496" spans="1:2" x14ac:dyDescent="0.25">
      <c r="A4496" s="35"/>
      <c r="B4496" s="36"/>
    </row>
    <row r="4497" spans="1:2" x14ac:dyDescent="0.25">
      <c r="A4497" s="35"/>
      <c r="B4497" s="36"/>
    </row>
    <row r="4498" spans="1:2" x14ac:dyDescent="0.25">
      <c r="A4498" s="35"/>
      <c r="B4498" s="36"/>
    </row>
    <row r="4499" spans="1:2" x14ac:dyDescent="0.25">
      <c r="A4499" s="35"/>
      <c r="B4499" s="36"/>
    </row>
    <row r="4500" spans="1:2" x14ac:dyDescent="0.25">
      <c r="A4500" s="35"/>
      <c r="B4500" s="36"/>
    </row>
    <row r="4501" spans="1:2" x14ac:dyDescent="0.25">
      <c r="A4501" s="35"/>
      <c r="B4501" s="36"/>
    </row>
    <row r="4502" spans="1:2" x14ac:dyDescent="0.25">
      <c r="A4502" s="35"/>
      <c r="B4502" s="36"/>
    </row>
    <row r="4503" spans="1:2" x14ac:dyDescent="0.25">
      <c r="A4503" s="35"/>
      <c r="B4503" s="36"/>
    </row>
    <row r="4504" spans="1:2" x14ac:dyDescent="0.25">
      <c r="A4504" s="35"/>
      <c r="B4504" s="36"/>
    </row>
    <row r="4505" spans="1:2" x14ac:dyDescent="0.25">
      <c r="A4505" s="35"/>
      <c r="B4505" s="36"/>
    </row>
    <row r="4506" spans="1:2" x14ac:dyDescent="0.25">
      <c r="A4506" s="35"/>
      <c r="B4506" s="36"/>
    </row>
    <row r="4507" spans="1:2" x14ac:dyDescent="0.25">
      <c r="A4507" s="35"/>
      <c r="B4507" s="36"/>
    </row>
    <row r="4508" spans="1:2" x14ac:dyDescent="0.25">
      <c r="A4508" s="35"/>
      <c r="B4508" s="36"/>
    </row>
    <row r="4509" spans="1:2" x14ac:dyDescent="0.25">
      <c r="A4509" s="35"/>
      <c r="B4509" s="36"/>
    </row>
    <row r="4510" spans="1:2" x14ac:dyDescent="0.25">
      <c r="A4510" s="35"/>
      <c r="B4510" s="36"/>
    </row>
    <row r="4511" spans="1:2" x14ac:dyDescent="0.25">
      <c r="A4511" s="35"/>
      <c r="B4511" s="36"/>
    </row>
    <row r="4512" spans="1:2" x14ac:dyDescent="0.25">
      <c r="A4512" s="35"/>
      <c r="B4512" s="36"/>
    </row>
    <row r="4513" spans="1:2" x14ac:dyDescent="0.25">
      <c r="A4513" s="35"/>
      <c r="B4513" s="36"/>
    </row>
    <row r="4514" spans="1:2" x14ac:dyDescent="0.25">
      <c r="A4514" s="35"/>
      <c r="B4514" s="36"/>
    </row>
    <row r="4515" spans="1:2" x14ac:dyDescent="0.25">
      <c r="A4515" s="35"/>
      <c r="B4515" s="36"/>
    </row>
    <row r="4516" spans="1:2" x14ac:dyDescent="0.25">
      <c r="A4516" s="35"/>
      <c r="B4516" s="36"/>
    </row>
    <row r="4517" spans="1:2" x14ac:dyDescent="0.25">
      <c r="A4517" s="35"/>
      <c r="B4517" s="36"/>
    </row>
    <row r="4518" spans="1:2" x14ac:dyDescent="0.25">
      <c r="A4518" s="35"/>
      <c r="B4518" s="36"/>
    </row>
    <row r="4519" spans="1:2" x14ac:dyDescent="0.25">
      <c r="A4519" s="35"/>
      <c r="B4519" s="36"/>
    </row>
    <row r="4520" spans="1:2" x14ac:dyDescent="0.25">
      <c r="A4520" s="35"/>
      <c r="B4520" s="36"/>
    </row>
    <row r="4521" spans="1:2" x14ac:dyDescent="0.25">
      <c r="A4521" s="35"/>
      <c r="B4521" s="36"/>
    </row>
    <row r="4522" spans="1:2" x14ac:dyDescent="0.25">
      <c r="A4522" s="35"/>
      <c r="B4522" s="36"/>
    </row>
    <row r="4523" spans="1:2" x14ac:dyDescent="0.25">
      <c r="A4523" s="35"/>
      <c r="B4523" s="36"/>
    </row>
    <row r="4524" spans="1:2" x14ac:dyDescent="0.25">
      <c r="A4524" s="35"/>
      <c r="B4524" s="36"/>
    </row>
    <row r="4525" spans="1:2" x14ac:dyDescent="0.25">
      <c r="A4525" s="35"/>
      <c r="B4525" s="36"/>
    </row>
    <row r="4526" spans="1:2" x14ac:dyDescent="0.25">
      <c r="A4526" s="35"/>
      <c r="B4526" s="36"/>
    </row>
    <row r="4527" spans="1:2" x14ac:dyDescent="0.25">
      <c r="A4527" s="35"/>
      <c r="B4527" s="36"/>
    </row>
    <row r="4528" spans="1:2" x14ac:dyDescent="0.25">
      <c r="A4528" s="35"/>
      <c r="B4528" s="36"/>
    </row>
    <row r="4529" spans="1:2" x14ac:dyDescent="0.25">
      <c r="A4529" s="35"/>
      <c r="B4529" s="36"/>
    </row>
    <row r="4530" spans="1:2" x14ac:dyDescent="0.25">
      <c r="A4530" s="35"/>
      <c r="B4530" s="36"/>
    </row>
    <row r="4531" spans="1:2" x14ac:dyDescent="0.25">
      <c r="A4531" s="35"/>
      <c r="B4531" s="36"/>
    </row>
    <row r="4532" spans="1:2" x14ac:dyDescent="0.25">
      <c r="A4532" s="35"/>
      <c r="B4532" s="36"/>
    </row>
    <row r="4533" spans="1:2" x14ac:dyDescent="0.25">
      <c r="A4533" s="35"/>
      <c r="B4533" s="36"/>
    </row>
    <row r="4534" spans="1:2" x14ac:dyDescent="0.25">
      <c r="A4534" s="35"/>
      <c r="B4534" s="36"/>
    </row>
    <row r="4535" spans="1:2" x14ac:dyDescent="0.25">
      <c r="A4535" s="35"/>
      <c r="B4535" s="36"/>
    </row>
    <row r="4536" spans="1:2" x14ac:dyDescent="0.25">
      <c r="A4536" s="35"/>
      <c r="B4536" s="36"/>
    </row>
    <row r="4537" spans="1:2" x14ac:dyDescent="0.25">
      <c r="A4537" s="35"/>
      <c r="B4537" s="36"/>
    </row>
    <row r="4538" spans="1:2" x14ac:dyDescent="0.25">
      <c r="A4538" s="35"/>
      <c r="B4538" s="36"/>
    </row>
    <row r="4539" spans="1:2" x14ac:dyDescent="0.25">
      <c r="A4539" s="35"/>
      <c r="B4539" s="36"/>
    </row>
    <row r="4540" spans="1:2" x14ac:dyDescent="0.25">
      <c r="A4540" s="35"/>
      <c r="B4540" s="36"/>
    </row>
    <row r="4541" spans="1:2" x14ac:dyDescent="0.25">
      <c r="A4541" s="35"/>
      <c r="B4541" s="36"/>
    </row>
    <row r="4542" spans="1:2" x14ac:dyDescent="0.25">
      <c r="A4542" s="35"/>
      <c r="B4542" s="36"/>
    </row>
    <row r="4543" spans="1:2" x14ac:dyDescent="0.25">
      <c r="A4543" s="35"/>
      <c r="B4543" s="36"/>
    </row>
    <row r="4544" spans="1:2" x14ac:dyDescent="0.25">
      <c r="A4544" s="35"/>
      <c r="B4544" s="36"/>
    </row>
    <row r="4545" spans="1:2" x14ac:dyDescent="0.25">
      <c r="A4545" s="35"/>
      <c r="B4545" s="36"/>
    </row>
    <row r="4546" spans="1:2" x14ac:dyDescent="0.25">
      <c r="A4546" s="35"/>
      <c r="B4546" s="36"/>
    </row>
    <row r="4547" spans="1:2" x14ac:dyDescent="0.25">
      <c r="A4547" s="35"/>
      <c r="B4547" s="36"/>
    </row>
    <row r="4548" spans="1:2" x14ac:dyDescent="0.25">
      <c r="A4548" s="35"/>
      <c r="B4548" s="36"/>
    </row>
    <row r="4549" spans="1:2" x14ac:dyDescent="0.25">
      <c r="A4549" s="35"/>
      <c r="B4549" s="36"/>
    </row>
    <row r="4550" spans="1:2" x14ac:dyDescent="0.25">
      <c r="A4550" s="35"/>
      <c r="B4550" s="36"/>
    </row>
    <row r="4551" spans="1:2" x14ac:dyDescent="0.25">
      <c r="A4551" s="35"/>
      <c r="B4551" s="36"/>
    </row>
    <row r="4552" spans="1:2" x14ac:dyDescent="0.25">
      <c r="A4552" s="35"/>
      <c r="B4552" s="36"/>
    </row>
    <row r="4553" spans="1:2" x14ac:dyDescent="0.25">
      <c r="A4553" s="35"/>
      <c r="B4553" s="36"/>
    </row>
    <row r="4554" spans="1:2" x14ac:dyDescent="0.25">
      <c r="A4554" s="35"/>
      <c r="B4554" s="36"/>
    </row>
    <row r="4555" spans="1:2" x14ac:dyDescent="0.25">
      <c r="A4555" s="35"/>
      <c r="B4555" s="36"/>
    </row>
    <row r="4556" spans="1:2" x14ac:dyDescent="0.25">
      <c r="A4556" s="35"/>
      <c r="B4556" s="36"/>
    </row>
    <row r="4557" spans="1:2" x14ac:dyDescent="0.25">
      <c r="A4557" s="35"/>
      <c r="B4557" s="36"/>
    </row>
    <row r="4558" spans="1:2" x14ac:dyDescent="0.25">
      <c r="A4558" s="35"/>
      <c r="B4558" s="36"/>
    </row>
    <row r="4559" spans="1:2" x14ac:dyDescent="0.25">
      <c r="A4559" s="35"/>
      <c r="B4559" s="36"/>
    </row>
    <row r="4560" spans="1:2" x14ac:dyDescent="0.25">
      <c r="A4560" s="35"/>
      <c r="B4560" s="36"/>
    </row>
    <row r="4561" spans="1:2" x14ac:dyDescent="0.25">
      <c r="A4561" s="35"/>
      <c r="B4561" s="36"/>
    </row>
    <row r="4562" spans="1:2" x14ac:dyDescent="0.25">
      <c r="A4562" s="35"/>
      <c r="B4562" s="36"/>
    </row>
    <row r="4563" spans="1:2" x14ac:dyDescent="0.25">
      <c r="A4563" s="35"/>
      <c r="B4563" s="36"/>
    </row>
    <row r="4564" spans="1:2" x14ac:dyDescent="0.25">
      <c r="A4564" s="35"/>
      <c r="B4564" s="36"/>
    </row>
    <row r="4565" spans="1:2" x14ac:dyDescent="0.25">
      <c r="A4565" s="35"/>
      <c r="B4565" s="36"/>
    </row>
    <row r="4566" spans="1:2" x14ac:dyDescent="0.25">
      <c r="A4566" s="35"/>
      <c r="B4566" s="36"/>
    </row>
    <row r="4567" spans="1:2" x14ac:dyDescent="0.25">
      <c r="A4567" s="35"/>
      <c r="B4567" s="36"/>
    </row>
    <row r="4568" spans="1:2" x14ac:dyDescent="0.25">
      <c r="A4568" s="35"/>
      <c r="B4568" s="36"/>
    </row>
    <row r="4569" spans="1:2" x14ac:dyDescent="0.25">
      <c r="A4569" s="35"/>
      <c r="B4569" s="36"/>
    </row>
    <row r="4570" spans="1:2" x14ac:dyDescent="0.25">
      <c r="A4570" s="35"/>
      <c r="B4570" s="36"/>
    </row>
    <row r="4571" spans="1:2" x14ac:dyDescent="0.25">
      <c r="A4571" s="35"/>
      <c r="B4571" s="36"/>
    </row>
    <row r="4572" spans="1:2" x14ac:dyDescent="0.25">
      <c r="A4572" s="35"/>
      <c r="B4572" s="36"/>
    </row>
    <row r="4573" spans="1:2" x14ac:dyDescent="0.25">
      <c r="A4573" s="35"/>
      <c r="B4573" s="36"/>
    </row>
    <row r="4574" spans="1:2" x14ac:dyDescent="0.25">
      <c r="A4574" s="35"/>
      <c r="B4574" s="36"/>
    </row>
    <row r="4575" spans="1:2" x14ac:dyDescent="0.25">
      <c r="A4575" s="35"/>
      <c r="B4575" s="36"/>
    </row>
    <row r="4576" spans="1:2" x14ac:dyDescent="0.25">
      <c r="A4576" s="35"/>
      <c r="B4576" s="36"/>
    </row>
    <row r="4577" spans="1:2" x14ac:dyDescent="0.25">
      <c r="A4577" s="35"/>
      <c r="B4577" s="36"/>
    </row>
    <row r="4578" spans="1:2" x14ac:dyDescent="0.25">
      <c r="A4578" s="35"/>
      <c r="B4578" s="36"/>
    </row>
    <row r="4579" spans="1:2" x14ac:dyDescent="0.25">
      <c r="A4579" s="35"/>
      <c r="B4579" s="36"/>
    </row>
    <row r="4580" spans="1:2" x14ac:dyDescent="0.25">
      <c r="A4580" s="35"/>
      <c r="B4580" s="36"/>
    </row>
    <row r="4581" spans="1:2" x14ac:dyDescent="0.25">
      <c r="A4581" s="35"/>
      <c r="B4581" s="36"/>
    </row>
    <row r="4582" spans="1:2" x14ac:dyDescent="0.25">
      <c r="A4582" s="35"/>
      <c r="B4582" s="36"/>
    </row>
    <row r="4583" spans="1:2" x14ac:dyDescent="0.25">
      <c r="A4583" s="35"/>
      <c r="B4583" s="36"/>
    </row>
    <row r="4584" spans="1:2" x14ac:dyDescent="0.25">
      <c r="A4584" s="35"/>
      <c r="B4584" s="36"/>
    </row>
    <row r="4585" spans="1:2" x14ac:dyDescent="0.25">
      <c r="A4585" s="35"/>
      <c r="B4585" s="36"/>
    </row>
    <row r="4586" spans="1:2" x14ac:dyDescent="0.25">
      <c r="A4586" s="35"/>
      <c r="B4586" s="36"/>
    </row>
    <row r="4587" spans="1:2" x14ac:dyDescent="0.25">
      <c r="A4587" s="35"/>
      <c r="B4587" s="36"/>
    </row>
    <row r="4588" spans="1:2" x14ac:dyDescent="0.25">
      <c r="A4588" s="35"/>
      <c r="B4588" s="36"/>
    </row>
    <row r="4589" spans="1:2" x14ac:dyDescent="0.25">
      <c r="A4589" s="35"/>
      <c r="B4589" s="36"/>
    </row>
    <row r="4590" spans="1:2" x14ac:dyDescent="0.25">
      <c r="A4590" s="35"/>
      <c r="B4590" s="36"/>
    </row>
    <row r="4591" spans="1:2" x14ac:dyDescent="0.25">
      <c r="A4591" s="35"/>
      <c r="B4591" s="36"/>
    </row>
    <row r="4592" spans="1:2" x14ac:dyDescent="0.25">
      <c r="A4592" s="35"/>
      <c r="B4592" s="36"/>
    </row>
    <row r="4593" spans="1:2" x14ac:dyDescent="0.25">
      <c r="A4593" s="35"/>
      <c r="B4593" s="36"/>
    </row>
    <row r="4594" spans="1:2" x14ac:dyDescent="0.25">
      <c r="A4594" s="35"/>
      <c r="B4594" s="36"/>
    </row>
    <row r="4595" spans="1:2" x14ac:dyDescent="0.25">
      <c r="A4595" s="35"/>
      <c r="B4595" s="36"/>
    </row>
    <row r="4596" spans="1:2" x14ac:dyDescent="0.25">
      <c r="A4596" s="35"/>
      <c r="B4596" s="36"/>
    </row>
    <row r="4597" spans="1:2" x14ac:dyDescent="0.25">
      <c r="A4597" s="35"/>
      <c r="B4597" s="36"/>
    </row>
    <row r="4598" spans="1:2" x14ac:dyDescent="0.25">
      <c r="A4598" s="35"/>
      <c r="B4598" s="36"/>
    </row>
    <row r="4599" spans="1:2" x14ac:dyDescent="0.25">
      <c r="A4599" s="35"/>
      <c r="B4599" s="36"/>
    </row>
    <row r="4600" spans="1:2" x14ac:dyDescent="0.25">
      <c r="A4600" s="35"/>
      <c r="B4600" s="36"/>
    </row>
    <row r="4601" spans="1:2" x14ac:dyDescent="0.25">
      <c r="A4601" s="35"/>
      <c r="B4601" s="36"/>
    </row>
    <row r="4602" spans="1:2" x14ac:dyDescent="0.25">
      <c r="A4602" s="35"/>
      <c r="B4602" s="36"/>
    </row>
    <row r="4603" spans="1:2" x14ac:dyDescent="0.25">
      <c r="A4603" s="35"/>
      <c r="B4603" s="36"/>
    </row>
    <row r="4604" spans="1:2" x14ac:dyDescent="0.25">
      <c r="A4604" s="35"/>
      <c r="B4604" s="36"/>
    </row>
    <row r="4605" spans="1:2" x14ac:dyDescent="0.25">
      <c r="A4605" s="35"/>
      <c r="B4605" s="36"/>
    </row>
    <row r="4606" spans="1:2" x14ac:dyDescent="0.25">
      <c r="A4606" s="35"/>
      <c r="B4606" s="36"/>
    </row>
    <row r="4607" spans="1:2" x14ac:dyDescent="0.25">
      <c r="A4607" s="35"/>
      <c r="B4607" s="36"/>
    </row>
    <row r="4608" spans="1:2" x14ac:dyDescent="0.25">
      <c r="A4608" s="35"/>
      <c r="B4608" s="36"/>
    </row>
    <row r="4609" spans="1:2" x14ac:dyDescent="0.25">
      <c r="A4609" s="35"/>
      <c r="B4609" s="36"/>
    </row>
    <row r="4610" spans="1:2" x14ac:dyDescent="0.25">
      <c r="A4610" s="35"/>
      <c r="B4610" s="36"/>
    </row>
    <row r="4611" spans="1:2" x14ac:dyDescent="0.25">
      <c r="A4611" s="35"/>
      <c r="B4611" s="36"/>
    </row>
    <row r="4612" spans="1:2" x14ac:dyDescent="0.25">
      <c r="A4612" s="35"/>
      <c r="B4612" s="36"/>
    </row>
    <row r="4613" spans="1:2" x14ac:dyDescent="0.25">
      <c r="A4613" s="35"/>
      <c r="B4613" s="36"/>
    </row>
    <row r="4614" spans="1:2" x14ac:dyDescent="0.25">
      <c r="A4614" s="35"/>
      <c r="B4614" s="36"/>
    </row>
    <row r="4615" spans="1:2" x14ac:dyDescent="0.25">
      <c r="A4615" s="35"/>
      <c r="B4615" s="36"/>
    </row>
    <row r="4616" spans="1:2" x14ac:dyDescent="0.25">
      <c r="A4616" s="35"/>
      <c r="B4616" s="36"/>
    </row>
    <row r="4617" spans="1:2" x14ac:dyDescent="0.25">
      <c r="A4617" s="35"/>
      <c r="B4617" s="36"/>
    </row>
    <row r="4618" spans="1:2" x14ac:dyDescent="0.25">
      <c r="A4618" s="35"/>
      <c r="B4618" s="36"/>
    </row>
    <row r="4619" spans="1:2" x14ac:dyDescent="0.25">
      <c r="A4619" s="35"/>
      <c r="B4619" s="36"/>
    </row>
    <row r="4620" spans="1:2" x14ac:dyDescent="0.25">
      <c r="A4620" s="35"/>
      <c r="B4620" s="36"/>
    </row>
    <row r="4621" spans="1:2" x14ac:dyDescent="0.25">
      <c r="A4621" s="35"/>
      <c r="B4621" s="36"/>
    </row>
    <row r="4622" spans="1:2" x14ac:dyDescent="0.25">
      <c r="A4622" s="35"/>
      <c r="B4622" s="36"/>
    </row>
    <row r="4623" spans="1:2" x14ac:dyDescent="0.25">
      <c r="A4623" s="35"/>
      <c r="B4623" s="36"/>
    </row>
    <row r="4624" spans="1:2" x14ac:dyDescent="0.25">
      <c r="A4624" s="35"/>
      <c r="B4624" s="36"/>
    </row>
    <row r="4625" spans="1:2" x14ac:dyDescent="0.25">
      <c r="A4625" s="35"/>
      <c r="B4625" s="36"/>
    </row>
    <row r="4626" spans="1:2" x14ac:dyDescent="0.25">
      <c r="A4626" s="35"/>
      <c r="B4626" s="36"/>
    </row>
    <row r="4627" spans="1:2" x14ac:dyDescent="0.25">
      <c r="A4627" s="35"/>
      <c r="B4627" s="36"/>
    </row>
    <row r="4628" spans="1:2" x14ac:dyDescent="0.25">
      <c r="A4628" s="35"/>
      <c r="B4628" s="36"/>
    </row>
    <row r="4629" spans="1:2" x14ac:dyDescent="0.25">
      <c r="A4629" s="35"/>
      <c r="B4629" s="36"/>
    </row>
    <row r="4630" spans="1:2" x14ac:dyDescent="0.25">
      <c r="A4630" s="35"/>
      <c r="B4630" s="36"/>
    </row>
    <row r="4631" spans="1:2" x14ac:dyDescent="0.25">
      <c r="A4631" s="35"/>
      <c r="B4631" s="36"/>
    </row>
    <row r="4632" spans="1:2" x14ac:dyDescent="0.25">
      <c r="A4632" s="35"/>
      <c r="B4632" s="36"/>
    </row>
    <row r="4633" spans="1:2" x14ac:dyDescent="0.25">
      <c r="A4633" s="35"/>
      <c r="B4633" s="36"/>
    </row>
    <row r="4634" spans="1:2" x14ac:dyDescent="0.25">
      <c r="A4634" s="35"/>
      <c r="B4634" s="36"/>
    </row>
    <row r="4635" spans="1:2" x14ac:dyDescent="0.25">
      <c r="A4635" s="35"/>
      <c r="B4635" s="36"/>
    </row>
    <row r="4636" spans="1:2" x14ac:dyDescent="0.25">
      <c r="A4636" s="35"/>
      <c r="B4636" s="36"/>
    </row>
    <row r="4637" spans="1:2" x14ac:dyDescent="0.25">
      <c r="A4637" s="35"/>
      <c r="B4637" s="36"/>
    </row>
    <row r="4638" spans="1:2" x14ac:dyDescent="0.25">
      <c r="A4638" s="35"/>
      <c r="B4638" s="36"/>
    </row>
    <row r="4639" spans="1:2" x14ac:dyDescent="0.25">
      <c r="A4639" s="35"/>
      <c r="B4639" s="36"/>
    </row>
    <row r="4640" spans="1:2" x14ac:dyDescent="0.25">
      <c r="A4640" s="35"/>
      <c r="B4640" s="36"/>
    </row>
    <row r="4641" spans="1:2" x14ac:dyDescent="0.25">
      <c r="A4641" s="35"/>
      <c r="B4641" s="36"/>
    </row>
    <row r="4642" spans="1:2" x14ac:dyDescent="0.25">
      <c r="A4642" s="35"/>
      <c r="B4642" s="36"/>
    </row>
    <row r="4643" spans="1:2" x14ac:dyDescent="0.25">
      <c r="A4643" s="35"/>
      <c r="B4643" s="36"/>
    </row>
    <row r="4644" spans="1:2" x14ac:dyDescent="0.25">
      <c r="A4644" s="35"/>
      <c r="B4644" s="36"/>
    </row>
    <row r="4645" spans="1:2" x14ac:dyDescent="0.25">
      <c r="A4645" s="35"/>
      <c r="B4645" s="36"/>
    </row>
    <row r="4646" spans="1:2" x14ac:dyDescent="0.25">
      <c r="A4646" s="35"/>
      <c r="B4646" s="36"/>
    </row>
    <row r="4647" spans="1:2" x14ac:dyDescent="0.25">
      <c r="A4647" s="35"/>
      <c r="B4647" s="36"/>
    </row>
    <row r="4648" spans="1:2" x14ac:dyDescent="0.25">
      <c r="A4648" s="35"/>
      <c r="B4648" s="36"/>
    </row>
    <row r="4649" spans="1:2" x14ac:dyDescent="0.25">
      <c r="A4649" s="35"/>
      <c r="B4649" s="36"/>
    </row>
    <row r="4650" spans="1:2" x14ac:dyDescent="0.25">
      <c r="A4650" s="35"/>
      <c r="B4650" s="36"/>
    </row>
    <row r="4651" spans="1:2" x14ac:dyDescent="0.25">
      <c r="A4651" s="35"/>
      <c r="B4651" s="36"/>
    </row>
    <row r="4652" spans="1:2" x14ac:dyDescent="0.25">
      <c r="A4652" s="35"/>
      <c r="B4652" s="36"/>
    </row>
    <row r="4653" spans="1:2" x14ac:dyDescent="0.25">
      <c r="A4653" s="35"/>
      <c r="B4653" s="36"/>
    </row>
    <row r="4654" spans="1:2" x14ac:dyDescent="0.25">
      <c r="A4654" s="35"/>
      <c r="B4654" s="36"/>
    </row>
    <row r="4655" spans="1:2" x14ac:dyDescent="0.25">
      <c r="A4655" s="35"/>
      <c r="B4655" s="36"/>
    </row>
    <row r="4656" spans="1:2" x14ac:dyDescent="0.25">
      <c r="A4656" s="35"/>
      <c r="B4656" s="36"/>
    </row>
    <row r="4657" spans="1:2" x14ac:dyDescent="0.25">
      <c r="A4657" s="35"/>
      <c r="B4657" s="36"/>
    </row>
    <row r="4658" spans="1:2" x14ac:dyDescent="0.25">
      <c r="A4658" s="35"/>
      <c r="B4658" s="36"/>
    </row>
    <row r="4659" spans="1:2" x14ac:dyDescent="0.25">
      <c r="A4659" s="35"/>
      <c r="B4659" s="36"/>
    </row>
    <row r="4660" spans="1:2" x14ac:dyDescent="0.25">
      <c r="A4660" s="35"/>
      <c r="B4660" s="36"/>
    </row>
    <row r="4661" spans="1:2" x14ac:dyDescent="0.25">
      <c r="A4661" s="35"/>
      <c r="B4661" s="36"/>
    </row>
    <row r="4662" spans="1:2" x14ac:dyDescent="0.25">
      <c r="A4662" s="35"/>
      <c r="B4662" s="36"/>
    </row>
    <row r="4663" spans="1:2" x14ac:dyDescent="0.25">
      <c r="A4663" s="35"/>
      <c r="B4663" s="36"/>
    </row>
    <row r="4664" spans="1:2" x14ac:dyDescent="0.25">
      <c r="A4664" s="35"/>
      <c r="B4664" s="36"/>
    </row>
    <row r="4665" spans="1:2" x14ac:dyDescent="0.25">
      <c r="A4665" s="35"/>
      <c r="B4665" s="36"/>
    </row>
    <row r="4666" spans="1:2" x14ac:dyDescent="0.25">
      <c r="A4666" s="35"/>
      <c r="B4666" s="36"/>
    </row>
    <row r="4667" spans="1:2" x14ac:dyDescent="0.25">
      <c r="A4667" s="35"/>
      <c r="B4667" s="36"/>
    </row>
    <row r="4668" spans="1:2" x14ac:dyDescent="0.25">
      <c r="A4668" s="35"/>
      <c r="B4668" s="36"/>
    </row>
    <row r="4669" spans="1:2" x14ac:dyDescent="0.25">
      <c r="A4669" s="35"/>
      <c r="B4669" s="36"/>
    </row>
    <row r="4670" spans="1:2" x14ac:dyDescent="0.25">
      <c r="A4670" s="35"/>
      <c r="B4670" s="36"/>
    </row>
    <row r="4671" spans="1:2" x14ac:dyDescent="0.25">
      <c r="A4671" s="35"/>
      <c r="B4671" s="36"/>
    </row>
    <row r="4672" spans="1:2" x14ac:dyDescent="0.25">
      <c r="A4672" s="35"/>
      <c r="B4672" s="36"/>
    </row>
    <row r="4673" spans="1:2" x14ac:dyDescent="0.25">
      <c r="A4673" s="35"/>
      <c r="B4673" s="36"/>
    </row>
    <row r="4674" spans="1:2" x14ac:dyDescent="0.25">
      <c r="A4674" s="35"/>
      <c r="B4674" s="36"/>
    </row>
    <row r="4675" spans="1:2" x14ac:dyDescent="0.25">
      <c r="A4675" s="35"/>
      <c r="B4675" s="36"/>
    </row>
    <row r="4676" spans="1:2" x14ac:dyDescent="0.25">
      <c r="A4676" s="35"/>
      <c r="B4676" s="36"/>
    </row>
    <row r="4677" spans="1:2" x14ac:dyDescent="0.25">
      <c r="A4677" s="35"/>
      <c r="B4677" s="36"/>
    </row>
    <row r="4678" spans="1:2" x14ac:dyDescent="0.25">
      <c r="A4678" s="35"/>
      <c r="B4678" s="36"/>
    </row>
    <row r="4679" spans="1:2" x14ac:dyDescent="0.25">
      <c r="A4679" s="35"/>
      <c r="B4679" s="36"/>
    </row>
    <row r="4680" spans="1:2" x14ac:dyDescent="0.25">
      <c r="A4680" s="35"/>
      <c r="B4680" s="36"/>
    </row>
    <row r="4681" spans="1:2" x14ac:dyDescent="0.25">
      <c r="A4681" s="35"/>
      <c r="B4681" s="36"/>
    </row>
    <row r="4682" spans="1:2" x14ac:dyDescent="0.25">
      <c r="A4682" s="35"/>
      <c r="B4682" s="36"/>
    </row>
    <row r="4683" spans="1:2" x14ac:dyDescent="0.25">
      <c r="A4683" s="35"/>
      <c r="B4683" s="36"/>
    </row>
    <row r="4684" spans="1:2" x14ac:dyDescent="0.25">
      <c r="A4684" s="35"/>
      <c r="B4684" s="36"/>
    </row>
    <row r="4685" spans="1:2" x14ac:dyDescent="0.25">
      <c r="A4685" s="35"/>
      <c r="B4685" s="36"/>
    </row>
    <row r="4686" spans="1:2" x14ac:dyDescent="0.25">
      <c r="A4686" s="35"/>
      <c r="B4686" s="36"/>
    </row>
    <row r="4687" spans="1:2" x14ac:dyDescent="0.25">
      <c r="A4687" s="35"/>
      <c r="B4687" s="36"/>
    </row>
    <row r="4688" spans="1:2" x14ac:dyDescent="0.25">
      <c r="A4688" s="35"/>
      <c r="B4688" s="36"/>
    </row>
    <row r="4689" spans="1:2" x14ac:dyDescent="0.25">
      <c r="A4689" s="35"/>
      <c r="B4689" s="36"/>
    </row>
    <row r="4690" spans="1:2" x14ac:dyDescent="0.25">
      <c r="A4690" s="35"/>
      <c r="B4690" s="36"/>
    </row>
    <row r="4691" spans="1:2" x14ac:dyDescent="0.25">
      <c r="A4691" s="35"/>
      <c r="B4691" s="36"/>
    </row>
    <row r="4692" spans="1:2" x14ac:dyDescent="0.25">
      <c r="A4692" s="35"/>
      <c r="B4692" s="36"/>
    </row>
    <row r="4693" spans="1:2" x14ac:dyDescent="0.25">
      <c r="A4693" s="35"/>
      <c r="B4693" s="36"/>
    </row>
    <row r="4694" spans="1:2" x14ac:dyDescent="0.25">
      <c r="A4694" s="35"/>
      <c r="B4694" s="36"/>
    </row>
    <row r="4695" spans="1:2" x14ac:dyDescent="0.25">
      <c r="A4695" s="35"/>
      <c r="B4695" s="36"/>
    </row>
    <row r="4696" spans="1:2" x14ac:dyDescent="0.25">
      <c r="A4696" s="35"/>
      <c r="B4696" s="36"/>
    </row>
    <row r="4697" spans="1:2" x14ac:dyDescent="0.25">
      <c r="A4697" s="35"/>
      <c r="B4697" s="36"/>
    </row>
    <row r="4698" spans="1:2" x14ac:dyDescent="0.25">
      <c r="A4698" s="35"/>
      <c r="B4698" s="36"/>
    </row>
    <row r="4699" spans="1:2" x14ac:dyDescent="0.25">
      <c r="A4699" s="35"/>
      <c r="B4699" s="36"/>
    </row>
    <row r="4700" spans="1:2" x14ac:dyDescent="0.25">
      <c r="A4700" s="35"/>
      <c r="B4700" s="36"/>
    </row>
    <row r="4701" spans="1:2" x14ac:dyDescent="0.25">
      <c r="A4701" s="35"/>
      <c r="B4701" s="36"/>
    </row>
    <row r="4702" spans="1:2" x14ac:dyDescent="0.25">
      <c r="A4702" s="35"/>
      <c r="B4702" s="36"/>
    </row>
    <row r="4703" spans="1:2" x14ac:dyDescent="0.25">
      <c r="A4703" s="35"/>
      <c r="B4703" s="36"/>
    </row>
    <row r="4704" spans="1:2" x14ac:dyDescent="0.25">
      <c r="A4704" s="35"/>
      <c r="B4704" s="36"/>
    </row>
    <row r="4705" spans="1:2" x14ac:dyDescent="0.25">
      <c r="A4705" s="35"/>
      <c r="B4705" s="36"/>
    </row>
    <row r="4706" spans="1:2" x14ac:dyDescent="0.25">
      <c r="A4706" s="35"/>
      <c r="B4706" s="36"/>
    </row>
    <row r="4707" spans="1:2" x14ac:dyDescent="0.25">
      <c r="A4707" s="35"/>
      <c r="B4707" s="36"/>
    </row>
    <row r="4708" spans="1:2" x14ac:dyDescent="0.25">
      <c r="A4708" s="35"/>
      <c r="B4708" s="36"/>
    </row>
    <row r="4709" spans="1:2" x14ac:dyDescent="0.25">
      <c r="A4709" s="35"/>
      <c r="B4709" s="36"/>
    </row>
    <row r="4710" spans="1:2" x14ac:dyDescent="0.25">
      <c r="A4710" s="35"/>
      <c r="B4710" s="36"/>
    </row>
    <row r="4711" spans="1:2" x14ac:dyDescent="0.25">
      <c r="A4711" s="35"/>
      <c r="B4711" s="36"/>
    </row>
    <row r="4712" spans="1:2" x14ac:dyDescent="0.25">
      <c r="A4712" s="35"/>
      <c r="B4712" s="36"/>
    </row>
    <row r="4713" spans="1:2" x14ac:dyDescent="0.25">
      <c r="A4713" s="35"/>
      <c r="B4713" s="36"/>
    </row>
    <row r="4714" spans="1:2" x14ac:dyDescent="0.25">
      <c r="A4714" s="35"/>
      <c r="B4714" s="36"/>
    </row>
    <row r="4715" spans="1:2" x14ac:dyDescent="0.25">
      <c r="A4715" s="35"/>
      <c r="B4715" s="36"/>
    </row>
    <row r="4716" spans="1:2" x14ac:dyDescent="0.25">
      <c r="A4716" s="35"/>
      <c r="B4716" s="36"/>
    </row>
    <row r="4717" spans="1:2" x14ac:dyDescent="0.25">
      <c r="A4717" s="35"/>
      <c r="B4717" s="36"/>
    </row>
    <row r="4718" spans="1:2" x14ac:dyDescent="0.25">
      <c r="A4718" s="35"/>
      <c r="B4718" s="36"/>
    </row>
    <row r="4719" spans="1:2" x14ac:dyDescent="0.25">
      <c r="A4719" s="35"/>
      <c r="B4719" s="36"/>
    </row>
    <row r="4720" spans="1:2" x14ac:dyDescent="0.25">
      <c r="A4720" s="35"/>
      <c r="B4720" s="36"/>
    </row>
    <row r="4721" spans="1:2" x14ac:dyDescent="0.25">
      <c r="A4721" s="35"/>
      <c r="B4721" s="36"/>
    </row>
    <row r="4722" spans="1:2" x14ac:dyDescent="0.25">
      <c r="A4722" s="35"/>
      <c r="B4722" s="36"/>
    </row>
    <row r="4723" spans="1:2" x14ac:dyDescent="0.25">
      <c r="A4723" s="35"/>
      <c r="B4723" s="36"/>
    </row>
    <row r="4724" spans="1:2" x14ac:dyDescent="0.25">
      <c r="A4724" s="35"/>
      <c r="B4724" s="36"/>
    </row>
    <row r="4725" spans="1:2" x14ac:dyDescent="0.25">
      <c r="A4725" s="35"/>
      <c r="B4725" s="36"/>
    </row>
    <row r="4726" spans="1:2" x14ac:dyDescent="0.25">
      <c r="A4726" s="35"/>
      <c r="B4726" s="36"/>
    </row>
    <row r="4727" spans="1:2" x14ac:dyDescent="0.25">
      <c r="A4727" s="35"/>
      <c r="B4727" s="36"/>
    </row>
    <row r="4728" spans="1:2" x14ac:dyDescent="0.25">
      <c r="A4728" s="35"/>
      <c r="B4728" s="36"/>
    </row>
    <row r="4729" spans="1:2" x14ac:dyDescent="0.25">
      <c r="A4729" s="35"/>
      <c r="B4729" s="36"/>
    </row>
    <row r="4730" spans="1:2" x14ac:dyDescent="0.25">
      <c r="A4730" s="35"/>
      <c r="B4730" s="36"/>
    </row>
    <row r="4731" spans="1:2" x14ac:dyDescent="0.25">
      <c r="A4731" s="35"/>
      <c r="B4731" s="36"/>
    </row>
    <row r="4732" spans="1:2" x14ac:dyDescent="0.25">
      <c r="A4732" s="35"/>
      <c r="B4732" s="36"/>
    </row>
    <row r="4733" spans="1:2" x14ac:dyDescent="0.25">
      <c r="A4733" s="35"/>
      <c r="B4733" s="36"/>
    </row>
    <row r="4734" spans="1:2" x14ac:dyDescent="0.25">
      <c r="A4734" s="35"/>
      <c r="B4734" s="36"/>
    </row>
    <row r="4735" spans="1:2" x14ac:dyDescent="0.25">
      <c r="A4735" s="35"/>
      <c r="B4735" s="36"/>
    </row>
    <row r="4736" spans="1:2" x14ac:dyDescent="0.25">
      <c r="A4736" s="35"/>
      <c r="B4736" s="36"/>
    </row>
    <row r="4737" spans="1:2" x14ac:dyDescent="0.25">
      <c r="A4737" s="35"/>
      <c r="B4737" s="36"/>
    </row>
    <row r="4738" spans="1:2" x14ac:dyDescent="0.25">
      <c r="A4738" s="35"/>
      <c r="B4738" s="36"/>
    </row>
    <row r="4739" spans="1:2" x14ac:dyDescent="0.25">
      <c r="A4739" s="35"/>
      <c r="B4739" s="36"/>
    </row>
    <row r="4740" spans="1:2" x14ac:dyDescent="0.25">
      <c r="A4740" s="35"/>
      <c r="B4740" s="36"/>
    </row>
    <row r="4741" spans="1:2" x14ac:dyDescent="0.25">
      <c r="A4741" s="35"/>
      <c r="B4741" s="36"/>
    </row>
    <row r="4742" spans="1:2" x14ac:dyDescent="0.25">
      <c r="A4742" s="35"/>
      <c r="B4742" s="36"/>
    </row>
    <row r="4743" spans="1:2" x14ac:dyDescent="0.25">
      <c r="A4743" s="35"/>
      <c r="B4743" s="36"/>
    </row>
    <row r="4744" spans="1:2" x14ac:dyDescent="0.25">
      <c r="A4744" s="35"/>
      <c r="B4744" s="36"/>
    </row>
    <row r="4745" spans="1:2" x14ac:dyDescent="0.25">
      <c r="A4745" s="35"/>
      <c r="B4745" s="36"/>
    </row>
    <row r="4746" spans="1:2" x14ac:dyDescent="0.25">
      <c r="A4746" s="35"/>
      <c r="B4746" s="36"/>
    </row>
    <row r="4747" spans="1:2" x14ac:dyDescent="0.25">
      <c r="A4747" s="35"/>
      <c r="B4747" s="36"/>
    </row>
    <row r="4748" spans="1:2" x14ac:dyDescent="0.25">
      <c r="A4748" s="35"/>
      <c r="B4748" s="36"/>
    </row>
    <row r="4749" spans="1:2" x14ac:dyDescent="0.25">
      <c r="A4749" s="35"/>
      <c r="B4749" s="36"/>
    </row>
    <row r="4750" spans="1:2" x14ac:dyDescent="0.25">
      <c r="A4750" s="35"/>
      <c r="B4750" s="36"/>
    </row>
    <row r="4751" spans="1:2" x14ac:dyDescent="0.25">
      <c r="A4751" s="35"/>
      <c r="B4751" s="36"/>
    </row>
    <row r="4752" spans="1:2" x14ac:dyDescent="0.25">
      <c r="A4752" s="35"/>
      <c r="B4752" s="36"/>
    </row>
    <row r="4753" spans="1:2" x14ac:dyDescent="0.25">
      <c r="A4753" s="35"/>
      <c r="B4753" s="36"/>
    </row>
    <row r="4754" spans="1:2" x14ac:dyDescent="0.25">
      <c r="A4754" s="35"/>
      <c r="B4754" s="36"/>
    </row>
    <row r="4755" spans="1:2" x14ac:dyDescent="0.25">
      <c r="A4755" s="35"/>
      <c r="B4755" s="36"/>
    </row>
    <row r="4756" spans="1:2" x14ac:dyDescent="0.25">
      <c r="A4756" s="35"/>
      <c r="B4756" s="36"/>
    </row>
    <row r="4757" spans="1:2" x14ac:dyDescent="0.25">
      <c r="A4757" s="35"/>
      <c r="B4757" s="36"/>
    </row>
    <row r="4758" spans="1:2" x14ac:dyDescent="0.25">
      <c r="A4758" s="35"/>
      <c r="B4758" s="36"/>
    </row>
    <row r="4759" spans="1:2" x14ac:dyDescent="0.25">
      <c r="A4759" s="35"/>
      <c r="B4759" s="36"/>
    </row>
    <row r="4760" spans="1:2" x14ac:dyDescent="0.25">
      <c r="A4760" s="35"/>
      <c r="B4760" s="36"/>
    </row>
    <row r="4761" spans="1:2" x14ac:dyDescent="0.25">
      <c r="A4761" s="35"/>
      <c r="B4761" s="36"/>
    </row>
    <row r="4762" spans="1:2" x14ac:dyDescent="0.25">
      <c r="A4762" s="35"/>
      <c r="B4762" s="36"/>
    </row>
    <row r="4763" spans="1:2" x14ac:dyDescent="0.25">
      <c r="A4763" s="35"/>
      <c r="B4763" s="36"/>
    </row>
    <row r="4764" spans="1:2" x14ac:dyDescent="0.25">
      <c r="A4764" s="35"/>
      <c r="B4764" s="36"/>
    </row>
    <row r="4765" spans="1:2" x14ac:dyDescent="0.25">
      <c r="A4765" s="35"/>
      <c r="B4765" s="36"/>
    </row>
    <row r="4766" spans="1:2" x14ac:dyDescent="0.25">
      <c r="A4766" s="35"/>
      <c r="B4766" s="36"/>
    </row>
    <row r="4767" spans="1:2" x14ac:dyDescent="0.25">
      <c r="A4767" s="35"/>
      <c r="B4767" s="36"/>
    </row>
    <row r="4768" spans="1:2" x14ac:dyDescent="0.25">
      <c r="A4768" s="35"/>
      <c r="B4768" s="36"/>
    </row>
    <row r="4769" spans="1:2" x14ac:dyDescent="0.25">
      <c r="A4769" s="35"/>
      <c r="B4769" s="36"/>
    </row>
    <row r="4770" spans="1:2" x14ac:dyDescent="0.25">
      <c r="A4770" s="35"/>
      <c r="B4770" s="36"/>
    </row>
    <row r="4771" spans="1:2" x14ac:dyDescent="0.25">
      <c r="A4771" s="35"/>
      <c r="B4771" s="36"/>
    </row>
    <row r="4772" spans="1:2" x14ac:dyDescent="0.25">
      <c r="A4772" s="35"/>
      <c r="B4772" s="36"/>
    </row>
    <row r="4773" spans="1:2" x14ac:dyDescent="0.25">
      <c r="A4773" s="35"/>
      <c r="B4773" s="36"/>
    </row>
    <row r="4774" spans="1:2" x14ac:dyDescent="0.25">
      <c r="A4774" s="35"/>
      <c r="B4774" s="36"/>
    </row>
    <row r="4775" spans="1:2" x14ac:dyDescent="0.25">
      <c r="A4775" s="35"/>
      <c r="B4775" s="36"/>
    </row>
    <row r="4776" spans="1:2" x14ac:dyDescent="0.25">
      <c r="A4776" s="35"/>
      <c r="B4776" s="36"/>
    </row>
    <row r="4777" spans="1:2" x14ac:dyDescent="0.25">
      <c r="A4777" s="35"/>
      <c r="B4777" s="36"/>
    </row>
    <row r="4778" spans="1:2" x14ac:dyDescent="0.25">
      <c r="A4778" s="35"/>
      <c r="B4778" s="36"/>
    </row>
    <row r="4779" spans="1:2" x14ac:dyDescent="0.25">
      <c r="A4779" s="35"/>
      <c r="B4779" s="36"/>
    </row>
    <row r="4780" spans="1:2" x14ac:dyDescent="0.25">
      <c r="A4780" s="35"/>
      <c r="B4780" s="36"/>
    </row>
    <row r="4781" spans="1:2" x14ac:dyDescent="0.25">
      <c r="A4781" s="35"/>
      <c r="B4781" s="36"/>
    </row>
    <row r="4782" spans="1:2" x14ac:dyDescent="0.25">
      <c r="A4782" s="35"/>
      <c r="B4782" s="36"/>
    </row>
    <row r="4783" spans="1:2" x14ac:dyDescent="0.25">
      <c r="A4783" s="35"/>
      <c r="B4783" s="36"/>
    </row>
    <row r="4784" spans="1:2" x14ac:dyDescent="0.25">
      <c r="A4784" s="35"/>
      <c r="B4784" s="36"/>
    </row>
    <row r="4785" spans="1:2" x14ac:dyDescent="0.25">
      <c r="A4785" s="35"/>
      <c r="B4785" s="36"/>
    </row>
    <row r="4786" spans="1:2" x14ac:dyDescent="0.25">
      <c r="A4786" s="35"/>
      <c r="B4786" s="36"/>
    </row>
    <row r="4787" spans="1:2" x14ac:dyDescent="0.25">
      <c r="A4787" s="35"/>
      <c r="B4787" s="36"/>
    </row>
    <row r="4788" spans="1:2" x14ac:dyDescent="0.25">
      <c r="A4788" s="35"/>
      <c r="B4788" s="36"/>
    </row>
    <row r="4789" spans="1:2" x14ac:dyDescent="0.25">
      <c r="A4789" s="35"/>
      <c r="B4789" s="36"/>
    </row>
    <row r="4790" spans="1:2" x14ac:dyDescent="0.25">
      <c r="A4790" s="35"/>
      <c r="B4790" s="36"/>
    </row>
    <row r="4791" spans="1:2" x14ac:dyDescent="0.25">
      <c r="A4791" s="35"/>
      <c r="B4791" s="36"/>
    </row>
    <row r="4792" spans="1:2" x14ac:dyDescent="0.25">
      <c r="A4792" s="35"/>
      <c r="B4792" s="36"/>
    </row>
    <row r="4793" spans="1:2" x14ac:dyDescent="0.25">
      <c r="A4793" s="35"/>
      <c r="B4793" s="36"/>
    </row>
    <row r="4794" spans="1:2" x14ac:dyDescent="0.25">
      <c r="A4794" s="35"/>
      <c r="B4794" s="36"/>
    </row>
    <row r="4795" spans="1:2" x14ac:dyDescent="0.25">
      <c r="A4795" s="35"/>
      <c r="B4795" s="36"/>
    </row>
    <row r="4796" spans="1:2" x14ac:dyDescent="0.25">
      <c r="A4796" s="35"/>
      <c r="B4796" s="36"/>
    </row>
    <row r="4797" spans="1:2" x14ac:dyDescent="0.25">
      <c r="A4797" s="35"/>
      <c r="B4797" s="36"/>
    </row>
    <row r="4798" spans="1:2" x14ac:dyDescent="0.25">
      <c r="A4798" s="35"/>
      <c r="B4798" s="36"/>
    </row>
    <row r="4799" spans="1:2" x14ac:dyDescent="0.25">
      <c r="A4799" s="35"/>
      <c r="B4799" s="36"/>
    </row>
    <row r="4800" spans="1:2" x14ac:dyDescent="0.25">
      <c r="A4800" s="35"/>
      <c r="B4800" s="36"/>
    </row>
    <row r="4801" spans="1:2" x14ac:dyDescent="0.25">
      <c r="A4801" s="35"/>
      <c r="B4801" s="36"/>
    </row>
    <row r="4802" spans="1:2" x14ac:dyDescent="0.25">
      <c r="A4802" s="35"/>
      <c r="B4802" s="36"/>
    </row>
    <row r="4803" spans="1:2" x14ac:dyDescent="0.25">
      <c r="A4803" s="35"/>
      <c r="B4803" s="36"/>
    </row>
    <row r="4804" spans="1:2" x14ac:dyDescent="0.25">
      <c r="A4804" s="35"/>
      <c r="B4804" s="36"/>
    </row>
    <row r="4805" spans="1:2" x14ac:dyDescent="0.25">
      <c r="A4805" s="35"/>
      <c r="B4805" s="36"/>
    </row>
    <row r="4806" spans="1:2" x14ac:dyDescent="0.25">
      <c r="A4806" s="35"/>
      <c r="B4806" s="36"/>
    </row>
    <row r="4807" spans="1:2" x14ac:dyDescent="0.25">
      <c r="A4807" s="35"/>
      <c r="B4807" s="36"/>
    </row>
    <row r="4808" spans="1:2" x14ac:dyDescent="0.25">
      <c r="A4808" s="35"/>
      <c r="B4808" s="36"/>
    </row>
    <row r="4809" spans="1:2" x14ac:dyDescent="0.25">
      <c r="A4809" s="35"/>
      <c r="B4809" s="36"/>
    </row>
    <row r="4810" spans="1:2" x14ac:dyDescent="0.25">
      <c r="A4810" s="35"/>
      <c r="B4810" s="36"/>
    </row>
    <row r="4811" spans="1:2" x14ac:dyDescent="0.25">
      <c r="A4811" s="35"/>
      <c r="B4811" s="36"/>
    </row>
    <row r="4812" spans="1:2" x14ac:dyDescent="0.25">
      <c r="A4812" s="35"/>
      <c r="B4812" s="36"/>
    </row>
    <row r="4813" spans="1:2" x14ac:dyDescent="0.25">
      <c r="A4813" s="35"/>
      <c r="B4813" s="36"/>
    </row>
    <row r="4814" spans="1:2" x14ac:dyDescent="0.25">
      <c r="A4814" s="35"/>
      <c r="B4814" s="36"/>
    </row>
    <row r="4815" spans="1:2" x14ac:dyDescent="0.25">
      <c r="A4815" s="35"/>
      <c r="B4815" s="36"/>
    </row>
    <row r="4816" spans="1:2" x14ac:dyDescent="0.25">
      <c r="A4816" s="35"/>
      <c r="B4816" s="36"/>
    </row>
    <row r="4817" spans="1:2" x14ac:dyDescent="0.25">
      <c r="A4817" s="35"/>
      <c r="B4817" s="36"/>
    </row>
    <row r="4818" spans="1:2" x14ac:dyDescent="0.25">
      <c r="A4818" s="35"/>
      <c r="B4818" s="36"/>
    </row>
    <row r="4819" spans="1:2" x14ac:dyDescent="0.25">
      <c r="A4819" s="35"/>
      <c r="B4819" s="36"/>
    </row>
    <row r="4820" spans="1:2" x14ac:dyDescent="0.25">
      <c r="A4820" s="35"/>
      <c r="B4820" s="36"/>
    </row>
    <row r="4821" spans="1:2" x14ac:dyDescent="0.25">
      <c r="A4821" s="35"/>
      <c r="B4821" s="36"/>
    </row>
    <row r="4822" spans="1:2" x14ac:dyDescent="0.25">
      <c r="A4822" s="35"/>
      <c r="B4822" s="36"/>
    </row>
    <row r="4823" spans="1:2" x14ac:dyDescent="0.25">
      <c r="A4823" s="35"/>
      <c r="B4823" s="36"/>
    </row>
    <row r="4824" spans="1:2" x14ac:dyDescent="0.25">
      <c r="A4824" s="35"/>
      <c r="B4824" s="36"/>
    </row>
    <row r="4825" spans="1:2" x14ac:dyDescent="0.25">
      <c r="A4825" s="35"/>
      <c r="B4825" s="36"/>
    </row>
    <row r="4826" spans="1:2" x14ac:dyDescent="0.25">
      <c r="A4826" s="35"/>
      <c r="B4826" s="36"/>
    </row>
    <row r="4827" spans="1:2" x14ac:dyDescent="0.25">
      <c r="A4827" s="35"/>
      <c r="B4827" s="36"/>
    </row>
    <row r="4828" spans="1:2" x14ac:dyDescent="0.25">
      <c r="A4828" s="35"/>
      <c r="B4828" s="36"/>
    </row>
    <row r="4829" spans="1:2" x14ac:dyDescent="0.25">
      <c r="A4829" s="35"/>
      <c r="B4829" s="36"/>
    </row>
    <row r="4830" spans="1:2" x14ac:dyDescent="0.25">
      <c r="A4830" s="35"/>
      <c r="B4830" s="36"/>
    </row>
    <row r="4831" spans="1:2" x14ac:dyDescent="0.25">
      <c r="A4831" s="35"/>
      <c r="B4831" s="36"/>
    </row>
    <row r="4832" spans="1:2" x14ac:dyDescent="0.25">
      <c r="A4832" s="35"/>
      <c r="B4832" s="36"/>
    </row>
    <row r="4833" spans="1:2" x14ac:dyDescent="0.25">
      <c r="A4833" s="35"/>
      <c r="B4833" s="36"/>
    </row>
    <row r="4834" spans="1:2" x14ac:dyDescent="0.25">
      <c r="A4834" s="35"/>
      <c r="B4834" s="36"/>
    </row>
    <row r="4835" spans="1:2" x14ac:dyDescent="0.25">
      <c r="A4835" s="35"/>
      <c r="B4835" s="36"/>
    </row>
    <row r="4836" spans="1:2" x14ac:dyDescent="0.25">
      <c r="A4836" s="35"/>
      <c r="B4836" s="36"/>
    </row>
    <row r="4837" spans="1:2" x14ac:dyDescent="0.25">
      <c r="A4837" s="35"/>
      <c r="B4837" s="36"/>
    </row>
    <row r="4838" spans="1:2" x14ac:dyDescent="0.25">
      <c r="A4838" s="35"/>
      <c r="B4838" s="36"/>
    </row>
    <row r="4839" spans="1:2" x14ac:dyDescent="0.25">
      <c r="A4839" s="35"/>
      <c r="B4839" s="36"/>
    </row>
    <row r="4840" spans="1:2" x14ac:dyDescent="0.25">
      <c r="A4840" s="35"/>
      <c r="B4840" s="36"/>
    </row>
    <row r="4841" spans="1:2" x14ac:dyDescent="0.25">
      <c r="A4841" s="35"/>
      <c r="B4841" s="36"/>
    </row>
    <row r="4842" spans="1:2" x14ac:dyDescent="0.25">
      <c r="A4842" s="35"/>
      <c r="B4842" s="36"/>
    </row>
    <row r="4843" spans="1:2" x14ac:dyDescent="0.25">
      <c r="A4843" s="35"/>
      <c r="B4843" s="36"/>
    </row>
    <row r="4844" spans="1:2" x14ac:dyDescent="0.25">
      <c r="A4844" s="35"/>
      <c r="B4844" s="36"/>
    </row>
    <row r="4845" spans="1:2" x14ac:dyDescent="0.25">
      <c r="A4845" s="35"/>
      <c r="B4845" s="36"/>
    </row>
    <row r="4846" spans="1:2" x14ac:dyDescent="0.25">
      <c r="A4846" s="35"/>
      <c r="B4846" s="36"/>
    </row>
    <row r="4847" spans="1:2" x14ac:dyDescent="0.25">
      <c r="A4847" s="35"/>
      <c r="B4847" s="36"/>
    </row>
    <row r="4848" spans="1:2" x14ac:dyDescent="0.25">
      <c r="A4848" s="35"/>
      <c r="B4848" s="36"/>
    </row>
    <row r="4849" spans="1:2" x14ac:dyDescent="0.25">
      <c r="A4849" s="35"/>
      <c r="B4849" s="36"/>
    </row>
    <row r="4850" spans="1:2" x14ac:dyDescent="0.25">
      <c r="A4850" s="35"/>
      <c r="B4850" s="36"/>
    </row>
    <row r="4851" spans="1:2" x14ac:dyDescent="0.25">
      <c r="A4851" s="35"/>
      <c r="B4851" s="36"/>
    </row>
    <row r="4852" spans="1:2" x14ac:dyDescent="0.25">
      <c r="A4852" s="35"/>
      <c r="B4852" s="36"/>
    </row>
    <row r="4853" spans="1:2" x14ac:dyDescent="0.25">
      <c r="A4853" s="35"/>
      <c r="B4853" s="36"/>
    </row>
    <row r="4854" spans="1:2" x14ac:dyDescent="0.25">
      <c r="A4854" s="35"/>
      <c r="B4854" s="36"/>
    </row>
    <row r="4855" spans="1:2" x14ac:dyDescent="0.25">
      <c r="A4855" s="35"/>
      <c r="B4855" s="36"/>
    </row>
    <row r="4856" spans="1:2" x14ac:dyDescent="0.25">
      <c r="A4856" s="35"/>
      <c r="B4856" s="36"/>
    </row>
    <row r="4857" spans="1:2" x14ac:dyDescent="0.25">
      <c r="A4857" s="35"/>
      <c r="B4857" s="36"/>
    </row>
    <row r="4858" spans="1:2" x14ac:dyDescent="0.25">
      <c r="A4858" s="35"/>
      <c r="B4858" s="36"/>
    </row>
    <row r="4859" spans="1:2" x14ac:dyDescent="0.25">
      <c r="A4859" s="35"/>
      <c r="B4859" s="36"/>
    </row>
    <row r="4860" spans="1:2" x14ac:dyDescent="0.25">
      <c r="A4860" s="35"/>
      <c r="B4860" s="36"/>
    </row>
    <row r="4861" spans="1:2" x14ac:dyDescent="0.25">
      <c r="A4861" s="35"/>
      <c r="B4861" s="36"/>
    </row>
    <row r="4862" spans="1:2" x14ac:dyDescent="0.25">
      <c r="A4862" s="35"/>
      <c r="B4862" s="36"/>
    </row>
    <row r="4863" spans="1:2" x14ac:dyDescent="0.25">
      <c r="A4863" s="35"/>
      <c r="B4863" s="36"/>
    </row>
    <row r="4864" spans="1:2" x14ac:dyDescent="0.25">
      <c r="A4864" s="35"/>
      <c r="B4864" s="36"/>
    </row>
    <row r="4865" spans="1:2" x14ac:dyDescent="0.25">
      <c r="A4865" s="35"/>
      <c r="B4865" s="36"/>
    </row>
    <row r="4866" spans="1:2" x14ac:dyDescent="0.25">
      <c r="A4866" s="35"/>
      <c r="B4866" s="36"/>
    </row>
    <row r="4867" spans="1:2" x14ac:dyDescent="0.25">
      <c r="A4867" s="35"/>
      <c r="B4867" s="36"/>
    </row>
    <row r="4868" spans="1:2" x14ac:dyDescent="0.25">
      <c r="A4868" s="35"/>
      <c r="B4868" s="36"/>
    </row>
    <row r="4869" spans="1:2" x14ac:dyDescent="0.25">
      <c r="A4869" s="35"/>
      <c r="B4869" s="36"/>
    </row>
    <row r="4870" spans="1:2" x14ac:dyDescent="0.25">
      <c r="A4870" s="35"/>
      <c r="B4870" s="36"/>
    </row>
    <row r="4871" spans="1:2" x14ac:dyDescent="0.25">
      <c r="A4871" s="35"/>
      <c r="B4871" s="36"/>
    </row>
    <row r="4872" spans="1:2" x14ac:dyDescent="0.25">
      <c r="A4872" s="35"/>
      <c r="B4872" s="36"/>
    </row>
    <row r="4873" spans="1:2" x14ac:dyDescent="0.25">
      <c r="A4873" s="35"/>
      <c r="B4873" s="36"/>
    </row>
    <row r="4874" spans="1:2" x14ac:dyDescent="0.25">
      <c r="A4874" s="35"/>
      <c r="B4874" s="36"/>
    </row>
    <row r="4875" spans="1:2" x14ac:dyDescent="0.25">
      <c r="A4875" s="35"/>
      <c r="B4875" s="36"/>
    </row>
    <row r="4876" spans="1:2" x14ac:dyDescent="0.25">
      <c r="A4876" s="35"/>
      <c r="B4876" s="36"/>
    </row>
    <row r="4877" spans="1:2" x14ac:dyDescent="0.25">
      <c r="A4877" s="35"/>
      <c r="B4877" s="36"/>
    </row>
    <row r="4878" spans="1:2" x14ac:dyDescent="0.25">
      <c r="A4878" s="35"/>
      <c r="B4878" s="36"/>
    </row>
    <row r="4879" spans="1:2" x14ac:dyDescent="0.25">
      <c r="A4879" s="35"/>
      <c r="B4879" s="36"/>
    </row>
    <row r="4880" spans="1:2" x14ac:dyDescent="0.25">
      <c r="A4880" s="35"/>
      <c r="B4880" s="36"/>
    </row>
    <row r="4881" spans="1:2" x14ac:dyDescent="0.25">
      <c r="A4881" s="35"/>
      <c r="B4881" s="36"/>
    </row>
    <row r="4882" spans="1:2" x14ac:dyDescent="0.25">
      <c r="A4882" s="35"/>
      <c r="B4882" s="36"/>
    </row>
    <row r="4883" spans="1:2" x14ac:dyDescent="0.25">
      <c r="A4883" s="35"/>
      <c r="B4883" s="36"/>
    </row>
    <row r="4884" spans="1:2" x14ac:dyDescent="0.25">
      <c r="A4884" s="35"/>
      <c r="B4884" s="36"/>
    </row>
    <row r="4885" spans="1:2" x14ac:dyDescent="0.25">
      <c r="A4885" s="35"/>
      <c r="B4885" s="36"/>
    </row>
    <row r="4886" spans="1:2" x14ac:dyDescent="0.25">
      <c r="A4886" s="35"/>
      <c r="B4886" s="36"/>
    </row>
    <row r="4887" spans="1:2" x14ac:dyDescent="0.25">
      <c r="A4887" s="35"/>
      <c r="B4887" s="36"/>
    </row>
    <row r="4888" spans="1:2" x14ac:dyDescent="0.25">
      <c r="A4888" s="35"/>
      <c r="B4888" s="36"/>
    </row>
    <row r="4889" spans="1:2" x14ac:dyDescent="0.25">
      <c r="A4889" s="35"/>
      <c r="B4889" s="36"/>
    </row>
    <row r="4890" spans="1:2" x14ac:dyDescent="0.25">
      <c r="A4890" s="35"/>
      <c r="B4890" s="36"/>
    </row>
    <row r="4891" spans="1:2" x14ac:dyDescent="0.25">
      <c r="A4891" s="35"/>
      <c r="B4891" s="36"/>
    </row>
    <row r="4892" spans="1:2" x14ac:dyDescent="0.25">
      <c r="A4892" s="35"/>
      <c r="B4892" s="36"/>
    </row>
    <row r="4893" spans="1:2" x14ac:dyDescent="0.25">
      <c r="A4893" s="35"/>
      <c r="B4893" s="36"/>
    </row>
    <row r="4894" spans="1:2" x14ac:dyDescent="0.25">
      <c r="A4894" s="35"/>
      <c r="B4894" s="36"/>
    </row>
    <row r="4895" spans="1:2" x14ac:dyDescent="0.25">
      <c r="A4895" s="35"/>
      <c r="B4895" s="36"/>
    </row>
    <row r="4896" spans="1:2" x14ac:dyDescent="0.25">
      <c r="A4896" s="35"/>
      <c r="B4896" s="36"/>
    </row>
    <row r="4897" spans="1:2" x14ac:dyDescent="0.25">
      <c r="A4897" s="35"/>
      <c r="B4897" s="36"/>
    </row>
    <row r="4898" spans="1:2" x14ac:dyDescent="0.25">
      <c r="A4898" s="35"/>
      <c r="B4898" s="36"/>
    </row>
    <row r="4899" spans="1:2" x14ac:dyDescent="0.25">
      <c r="A4899" s="35"/>
      <c r="B4899" s="36"/>
    </row>
    <row r="4900" spans="1:2" x14ac:dyDescent="0.25">
      <c r="A4900" s="35"/>
      <c r="B4900" s="36"/>
    </row>
    <row r="4901" spans="1:2" x14ac:dyDescent="0.25">
      <c r="A4901" s="35"/>
      <c r="B4901" s="36"/>
    </row>
    <row r="4902" spans="1:2" x14ac:dyDescent="0.25">
      <c r="A4902" s="35"/>
      <c r="B4902" s="36"/>
    </row>
    <row r="4903" spans="1:2" x14ac:dyDescent="0.25">
      <c r="A4903" s="35"/>
      <c r="B4903" s="36"/>
    </row>
    <row r="4904" spans="1:2" x14ac:dyDescent="0.25">
      <c r="A4904" s="35"/>
      <c r="B4904" s="36"/>
    </row>
    <row r="4905" spans="1:2" x14ac:dyDescent="0.25">
      <c r="A4905" s="35"/>
      <c r="B4905" s="36"/>
    </row>
    <row r="4906" spans="1:2" x14ac:dyDescent="0.25">
      <c r="A4906" s="35"/>
      <c r="B4906" s="36"/>
    </row>
    <row r="4907" spans="1:2" x14ac:dyDescent="0.25">
      <c r="A4907" s="35"/>
      <c r="B4907" s="36"/>
    </row>
    <row r="4908" spans="1:2" x14ac:dyDescent="0.25">
      <c r="A4908" s="35"/>
      <c r="B4908" s="36"/>
    </row>
    <row r="4909" spans="1:2" x14ac:dyDescent="0.25">
      <c r="A4909" s="35"/>
      <c r="B4909" s="36"/>
    </row>
    <row r="4910" spans="1:2" x14ac:dyDescent="0.25">
      <c r="A4910" s="35"/>
      <c r="B4910" s="36"/>
    </row>
    <row r="4911" spans="1:2" x14ac:dyDescent="0.25">
      <c r="A4911" s="35"/>
      <c r="B4911" s="36"/>
    </row>
    <row r="4912" spans="1:2" x14ac:dyDescent="0.25">
      <c r="A4912" s="35"/>
      <c r="B4912" s="36"/>
    </row>
    <row r="4913" spans="1:2" x14ac:dyDescent="0.25">
      <c r="A4913" s="35"/>
      <c r="B4913" s="36"/>
    </row>
    <row r="4914" spans="1:2" x14ac:dyDescent="0.25">
      <c r="A4914" s="35"/>
      <c r="B4914" s="36"/>
    </row>
    <row r="4915" spans="1:2" x14ac:dyDescent="0.25">
      <c r="A4915" s="35"/>
      <c r="B4915" s="36"/>
    </row>
    <row r="4916" spans="1:2" x14ac:dyDescent="0.25">
      <c r="A4916" s="35"/>
      <c r="B4916" s="36"/>
    </row>
    <row r="4917" spans="1:2" x14ac:dyDescent="0.25">
      <c r="A4917" s="35"/>
      <c r="B4917" s="36"/>
    </row>
    <row r="4918" spans="1:2" x14ac:dyDescent="0.25">
      <c r="A4918" s="35"/>
      <c r="B4918" s="36"/>
    </row>
    <row r="4919" spans="1:2" x14ac:dyDescent="0.25">
      <c r="A4919" s="35"/>
      <c r="B4919" s="36"/>
    </row>
    <row r="4920" spans="1:2" x14ac:dyDescent="0.25">
      <c r="A4920" s="35"/>
      <c r="B4920" s="36"/>
    </row>
    <row r="4921" spans="1:2" x14ac:dyDescent="0.25">
      <c r="A4921" s="35"/>
      <c r="B4921" s="36"/>
    </row>
    <row r="4922" spans="1:2" x14ac:dyDescent="0.25">
      <c r="A4922" s="35"/>
      <c r="B4922" s="36"/>
    </row>
    <row r="4923" spans="1:2" x14ac:dyDescent="0.25">
      <c r="A4923" s="35"/>
      <c r="B4923" s="36"/>
    </row>
    <row r="4924" spans="1:2" x14ac:dyDescent="0.25">
      <c r="A4924" s="35"/>
      <c r="B4924" s="36"/>
    </row>
    <row r="4925" spans="1:2" x14ac:dyDescent="0.25">
      <c r="A4925" s="35"/>
      <c r="B4925" s="36"/>
    </row>
    <row r="4926" spans="1:2" x14ac:dyDescent="0.25">
      <c r="A4926" s="35"/>
      <c r="B4926" s="36"/>
    </row>
    <row r="4927" spans="1:2" x14ac:dyDescent="0.25">
      <c r="A4927" s="35"/>
      <c r="B4927" s="36"/>
    </row>
    <row r="4928" spans="1:2" x14ac:dyDescent="0.25">
      <c r="A4928" s="35"/>
      <c r="B4928" s="36"/>
    </row>
    <row r="4929" spans="1:2" x14ac:dyDescent="0.25">
      <c r="A4929" s="35"/>
      <c r="B4929" s="36"/>
    </row>
    <row r="4930" spans="1:2" x14ac:dyDescent="0.25">
      <c r="A4930" s="35"/>
      <c r="B4930" s="36"/>
    </row>
    <row r="4931" spans="1:2" x14ac:dyDescent="0.25">
      <c r="A4931" s="35"/>
      <c r="B4931" s="36"/>
    </row>
    <row r="4932" spans="1:2" x14ac:dyDescent="0.25">
      <c r="A4932" s="35"/>
      <c r="B4932" s="36"/>
    </row>
    <row r="4933" spans="1:2" x14ac:dyDescent="0.25">
      <c r="A4933" s="35"/>
      <c r="B4933" s="36"/>
    </row>
    <row r="4934" spans="1:2" x14ac:dyDescent="0.25">
      <c r="A4934" s="35"/>
      <c r="B4934" s="36"/>
    </row>
    <row r="4935" spans="1:2" x14ac:dyDescent="0.25">
      <c r="A4935" s="35"/>
      <c r="B4935" s="36"/>
    </row>
    <row r="4936" spans="1:2" x14ac:dyDescent="0.25">
      <c r="A4936" s="35"/>
      <c r="B4936" s="36"/>
    </row>
    <row r="4937" spans="1:2" x14ac:dyDescent="0.25">
      <c r="A4937" s="35"/>
      <c r="B4937" s="36"/>
    </row>
    <row r="4938" spans="1:2" x14ac:dyDescent="0.25">
      <c r="A4938" s="35"/>
      <c r="B4938" s="36"/>
    </row>
    <row r="4939" spans="1:2" x14ac:dyDescent="0.25">
      <c r="A4939" s="35"/>
      <c r="B4939" s="36"/>
    </row>
    <row r="4940" spans="1:2" x14ac:dyDescent="0.25">
      <c r="A4940" s="35"/>
      <c r="B4940" s="36"/>
    </row>
    <row r="4941" spans="1:2" x14ac:dyDescent="0.25">
      <c r="A4941" s="35"/>
      <c r="B4941" s="36"/>
    </row>
    <row r="4942" spans="1:2" x14ac:dyDescent="0.25">
      <c r="A4942" s="35"/>
      <c r="B4942" s="36"/>
    </row>
    <row r="4943" spans="1:2" x14ac:dyDescent="0.25">
      <c r="A4943" s="35"/>
      <c r="B4943" s="36"/>
    </row>
    <row r="4944" spans="1:2" x14ac:dyDescent="0.25">
      <c r="A4944" s="35"/>
      <c r="B4944" s="36"/>
    </row>
    <row r="4945" spans="1:2" x14ac:dyDescent="0.25">
      <c r="A4945" s="35"/>
      <c r="B4945" s="36"/>
    </row>
    <row r="4946" spans="1:2" x14ac:dyDescent="0.25">
      <c r="A4946" s="35"/>
      <c r="B4946" s="36"/>
    </row>
    <row r="4947" spans="1:2" x14ac:dyDescent="0.25">
      <c r="A4947" s="35"/>
      <c r="B4947" s="36"/>
    </row>
    <row r="4948" spans="1:2" x14ac:dyDescent="0.25">
      <c r="A4948" s="35"/>
      <c r="B4948" s="36"/>
    </row>
    <row r="4949" spans="1:2" x14ac:dyDescent="0.25">
      <c r="A4949" s="35"/>
      <c r="B4949" s="36"/>
    </row>
    <row r="4950" spans="1:2" x14ac:dyDescent="0.25">
      <c r="A4950" s="35"/>
      <c r="B4950" s="36"/>
    </row>
    <row r="4951" spans="1:2" x14ac:dyDescent="0.25">
      <c r="A4951" s="35"/>
      <c r="B4951" s="36"/>
    </row>
    <row r="4952" spans="1:2" x14ac:dyDescent="0.25">
      <c r="A4952" s="35"/>
      <c r="B4952" s="36"/>
    </row>
    <row r="4953" spans="1:2" x14ac:dyDescent="0.25">
      <c r="A4953" s="35"/>
      <c r="B4953" s="36"/>
    </row>
    <row r="4954" spans="1:2" x14ac:dyDescent="0.25">
      <c r="A4954" s="35"/>
      <c r="B4954" s="36"/>
    </row>
    <row r="4955" spans="1:2" x14ac:dyDescent="0.25">
      <c r="A4955" s="35"/>
      <c r="B4955" s="36"/>
    </row>
    <row r="4956" spans="1:2" x14ac:dyDescent="0.25">
      <c r="A4956" s="35"/>
      <c r="B4956" s="36"/>
    </row>
    <row r="4957" spans="1:2" x14ac:dyDescent="0.25">
      <c r="A4957" s="35"/>
      <c r="B4957" s="36"/>
    </row>
    <row r="4958" spans="1:2" x14ac:dyDescent="0.25">
      <c r="A4958" s="35"/>
      <c r="B4958" s="36"/>
    </row>
    <row r="4959" spans="1:2" x14ac:dyDescent="0.25">
      <c r="A4959" s="35"/>
      <c r="B4959" s="36"/>
    </row>
    <row r="4960" spans="1:2" x14ac:dyDescent="0.25">
      <c r="A4960" s="35"/>
      <c r="B4960" s="36"/>
    </row>
    <row r="4961" spans="1:2" x14ac:dyDescent="0.25">
      <c r="A4961" s="35"/>
      <c r="B4961" s="36"/>
    </row>
    <row r="4962" spans="1:2" x14ac:dyDescent="0.25">
      <c r="A4962" s="35"/>
      <c r="B4962" s="36"/>
    </row>
    <row r="4963" spans="1:2" x14ac:dyDescent="0.25">
      <c r="A4963" s="35"/>
      <c r="B4963" s="36"/>
    </row>
    <row r="4964" spans="1:2" x14ac:dyDescent="0.25">
      <c r="A4964" s="35"/>
      <c r="B4964" s="36"/>
    </row>
    <row r="4965" spans="1:2" x14ac:dyDescent="0.25">
      <c r="A4965" s="35"/>
      <c r="B4965" s="36"/>
    </row>
    <row r="4966" spans="1:2" x14ac:dyDescent="0.25">
      <c r="A4966" s="35"/>
      <c r="B4966" s="36"/>
    </row>
    <row r="4967" spans="1:2" x14ac:dyDescent="0.25">
      <c r="A4967" s="35"/>
      <c r="B4967" s="36"/>
    </row>
    <row r="4968" spans="1:2" x14ac:dyDescent="0.25">
      <c r="A4968" s="35"/>
      <c r="B4968" s="36"/>
    </row>
    <row r="4969" spans="1:2" x14ac:dyDescent="0.25">
      <c r="A4969" s="35"/>
      <c r="B4969" s="36"/>
    </row>
    <row r="4970" spans="1:2" x14ac:dyDescent="0.25">
      <c r="A4970" s="35"/>
      <c r="B4970" s="36"/>
    </row>
    <row r="4971" spans="1:2" x14ac:dyDescent="0.25">
      <c r="A4971" s="35"/>
      <c r="B4971" s="36"/>
    </row>
    <row r="4972" spans="1:2" x14ac:dyDescent="0.25">
      <c r="A4972" s="35"/>
      <c r="B4972" s="36"/>
    </row>
    <row r="4973" spans="1:2" x14ac:dyDescent="0.25">
      <c r="A4973" s="35"/>
      <c r="B4973" s="36"/>
    </row>
    <row r="4974" spans="1:2" x14ac:dyDescent="0.25">
      <c r="A4974" s="35"/>
      <c r="B4974" s="36"/>
    </row>
    <row r="4975" spans="1:2" x14ac:dyDescent="0.25">
      <c r="A4975" s="35"/>
      <c r="B4975" s="36"/>
    </row>
    <row r="4976" spans="1:2" x14ac:dyDescent="0.25">
      <c r="A4976" s="35"/>
      <c r="B4976" s="36"/>
    </row>
    <row r="4977" spans="1:2" x14ac:dyDescent="0.25">
      <c r="A4977" s="35"/>
      <c r="B4977" s="36"/>
    </row>
    <row r="4978" spans="1:2" x14ac:dyDescent="0.25">
      <c r="A4978" s="35"/>
      <c r="B4978" s="36"/>
    </row>
    <row r="4979" spans="1:2" x14ac:dyDescent="0.25">
      <c r="A4979" s="35"/>
      <c r="B4979" s="36"/>
    </row>
    <row r="4980" spans="1:2" x14ac:dyDescent="0.25">
      <c r="A4980" s="35"/>
      <c r="B4980" s="36"/>
    </row>
    <row r="4981" spans="1:2" x14ac:dyDescent="0.25">
      <c r="A4981" s="35"/>
      <c r="B4981" s="36"/>
    </row>
    <row r="4982" spans="1:2" x14ac:dyDescent="0.25">
      <c r="A4982" s="35"/>
      <c r="B4982" s="36"/>
    </row>
    <row r="4983" spans="1:2" x14ac:dyDescent="0.25">
      <c r="A4983" s="35"/>
      <c r="B4983" s="36"/>
    </row>
    <row r="4984" spans="1:2" x14ac:dyDescent="0.25">
      <c r="A4984" s="35"/>
      <c r="B4984" s="36"/>
    </row>
    <row r="4985" spans="1:2" x14ac:dyDescent="0.25">
      <c r="A4985" s="35"/>
      <c r="B4985" s="36"/>
    </row>
    <row r="4986" spans="1:2" x14ac:dyDescent="0.25">
      <c r="A4986" s="35"/>
      <c r="B4986" s="36"/>
    </row>
    <row r="4987" spans="1:2" x14ac:dyDescent="0.25">
      <c r="A4987" s="35"/>
      <c r="B4987" s="36"/>
    </row>
    <row r="4988" spans="1:2" x14ac:dyDescent="0.25">
      <c r="A4988" s="35"/>
      <c r="B4988" s="36"/>
    </row>
    <row r="4989" spans="1:2" x14ac:dyDescent="0.25">
      <c r="A4989" s="35"/>
      <c r="B4989" s="36"/>
    </row>
    <row r="4990" spans="1:2" x14ac:dyDescent="0.25">
      <c r="A4990" s="35"/>
      <c r="B4990" s="36"/>
    </row>
    <row r="4991" spans="1:2" x14ac:dyDescent="0.25">
      <c r="A4991" s="35"/>
      <c r="B4991" s="36"/>
    </row>
    <row r="4992" spans="1:2" x14ac:dyDescent="0.25">
      <c r="A4992" s="35"/>
      <c r="B4992" s="36"/>
    </row>
    <row r="4993" spans="1:2" x14ac:dyDescent="0.25">
      <c r="A4993" s="35"/>
      <c r="B4993" s="36"/>
    </row>
    <row r="4994" spans="1:2" x14ac:dyDescent="0.25">
      <c r="A4994" s="35"/>
      <c r="B4994" s="36"/>
    </row>
    <row r="4995" spans="1:2" x14ac:dyDescent="0.25">
      <c r="A4995" s="35"/>
      <c r="B4995" s="36"/>
    </row>
    <row r="4996" spans="1:2" x14ac:dyDescent="0.25">
      <c r="A4996" s="35"/>
      <c r="B4996" s="36"/>
    </row>
    <row r="4997" spans="1:2" x14ac:dyDescent="0.25">
      <c r="A4997" s="35"/>
      <c r="B4997" s="36"/>
    </row>
    <row r="4998" spans="1:2" x14ac:dyDescent="0.25">
      <c r="A4998" s="35"/>
      <c r="B4998" s="36"/>
    </row>
    <row r="4999" spans="1:2" x14ac:dyDescent="0.25">
      <c r="A4999" s="35"/>
      <c r="B4999" s="36"/>
    </row>
    <row r="5000" spans="1:2" x14ac:dyDescent="0.25">
      <c r="A5000" s="35"/>
      <c r="B5000" s="36"/>
    </row>
    <row r="5001" spans="1:2" x14ac:dyDescent="0.25">
      <c r="A5001" s="35"/>
      <c r="B5001" s="36"/>
    </row>
    <row r="5002" spans="1:2" x14ac:dyDescent="0.25">
      <c r="A5002" s="35"/>
      <c r="B5002" s="36"/>
    </row>
    <row r="5003" spans="1:2" x14ac:dyDescent="0.25">
      <c r="A5003" s="35"/>
      <c r="B5003" s="36"/>
    </row>
    <row r="5004" spans="1:2" x14ac:dyDescent="0.25">
      <c r="A5004" s="35"/>
      <c r="B5004" s="36"/>
    </row>
    <row r="5005" spans="1:2" x14ac:dyDescent="0.25">
      <c r="A5005" s="35"/>
      <c r="B5005" s="36"/>
    </row>
    <row r="5006" spans="1:2" x14ac:dyDescent="0.25">
      <c r="A5006" s="35"/>
      <c r="B5006" s="36"/>
    </row>
    <row r="5007" spans="1:2" x14ac:dyDescent="0.25">
      <c r="A5007" s="35"/>
      <c r="B5007" s="36"/>
    </row>
    <row r="5008" spans="1:2" x14ac:dyDescent="0.25">
      <c r="A5008" s="35"/>
      <c r="B5008" s="36"/>
    </row>
    <row r="5009" spans="1:2" x14ac:dyDescent="0.25">
      <c r="A5009" s="35"/>
      <c r="B5009" s="36"/>
    </row>
    <row r="5010" spans="1:2" x14ac:dyDescent="0.25">
      <c r="A5010" s="35"/>
      <c r="B5010" s="36"/>
    </row>
    <row r="5011" spans="1:2" x14ac:dyDescent="0.25">
      <c r="A5011" s="35"/>
      <c r="B5011" s="36"/>
    </row>
    <row r="5012" spans="1:2" x14ac:dyDescent="0.25">
      <c r="A5012" s="35"/>
      <c r="B5012" s="36"/>
    </row>
    <row r="5013" spans="1:2" x14ac:dyDescent="0.25">
      <c r="A5013" s="35"/>
      <c r="B5013" s="36"/>
    </row>
    <row r="5014" spans="1:2" x14ac:dyDescent="0.25">
      <c r="A5014" s="35"/>
      <c r="B5014" s="36"/>
    </row>
    <row r="5015" spans="1:2" x14ac:dyDescent="0.25">
      <c r="A5015" s="35"/>
      <c r="B5015" s="36"/>
    </row>
    <row r="5016" spans="1:2" x14ac:dyDescent="0.25">
      <c r="A5016" s="35"/>
      <c r="B5016" s="36"/>
    </row>
    <row r="5017" spans="1:2" x14ac:dyDescent="0.25">
      <c r="A5017" s="35"/>
      <c r="B5017" s="36"/>
    </row>
    <row r="5018" spans="1:2" x14ac:dyDescent="0.25">
      <c r="A5018" s="35"/>
      <c r="B5018" s="36"/>
    </row>
    <row r="5019" spans="1:2" x14ac:dyDescent="0.25">
      <c r="A5019" s="35"/>
      <c r="B5019" s="36"/>
    </row>
    <row r="5020" spans="1:2" x14ac:dyDescent="0.25">
      <c r="A5020" s="35"/>
      <c r="B5020" s="36"/>
    </row>
    <row r="5021" spans="1:2" x14ac:dyDescent="0.25">
      <c r="A5021" s="35"/>
      <c r="B5021" s="36"/>
    </row>
    <row r="5022" spans="1:2" x14ac:dyDescent="0.25">
      <c r="A5022" s="35"/>
      <c r="B5022" s="36"/>
    </row>
    <row r="5023" spans="1:2" x14ac:dyDescent="0.25">
      <c r="A5023" s="35"/>
      <c r="B5023" s="36"/>
    </row>
    <row r="5024" spans="1:2" x14ac:dyDescent="0.25">
      <c r="A5024" s="35"/>
      <c r="B5024" s="36"/>
    </row>
    <row r="5025" spans="1:2" x14ac:dyDescent="0.25">
      <c r="A5025" s="35"/>
      <c r="B5025" s="36"/>
    </row>
    <row r="5026" spans="1:2" x14ac:dyDescent="0.25">
      <c r="A5026" s="35"/>
      <c r="B5026" s="36"/>
    </row>
    <row r="5027" spans="1:2" x14ac:dyDescent="0.25">
      <c r="A5027" s="35"/>
      <c r="B5027" s="36"/>
    </row>
    <row r="5028" spans="1:2" x14ac:dyDescent="0.25">
      <c r="A5028" s="35"/>
      <c r="B5028" s="36"/>
    </row>
    <row r="5029" spans="1:2" x14ac:dyDescent="0.25">
      <c r="A5029" s="35"/>
      <c r="B5029" s="36"/>
    </row>
    <row r="5030" spans="1:2" x14ac:dyDescent="0.25">
      <c r="A5030" s="35"/>
      <c r="B5030" s="36"/>
    </row>
    <row r="5031" spans="1:2" x14ac:dyDescent="0.25">
      <c r="A5031" s="35"/>
      <c r="B5031" s="36"/>
    </row>
    <row r="5032" spans="1:2" x14ac:dyDescent="0.25">
      <c r="A5032" s="35"/>
      <c r="B5032" s="36"/>
    </row>
    <row r="5033" spans="1:2" x14ac:dyDescent="0.25">
      <c r="A5033" s="35"/>
      <c r="B5033" s="36"/>
    </row>
    <row r="5034" spans="1:2" x14ac:dyDescent="0.25">
      <c r="A5034" s="35"/>
      <c r="B5034" s="36"/>
    </row>
    <row r="5035" spans="1:2" x14ac:dyDescent="0.25">
      <c r="A5035" s="35"/>
      <c r="B5035" s="36"/>
    </row>
    <row r="5036" spans="1:2" x14ac:dyDescent="0.25">
      <c r="A5036" s="35"/>
      <c r="B5036" s="36"/>
    </row>
    <row r="5037" spans="1:2" x14ac:dyDescent="0.25">
      <c r="A5037" s="35"/>
      <c r="B5037" s="36"/>
    </row>
    <row r="5038" spans="1:2" x14ac:dyDescent="0.25">
      <c r="A5038" s="35"/>
      <c r="B5038" s="36"/>
    </row>
    <row r="5039" spans="1:2" x14ac:dyDescent="0.25">
      <c r="A5039" s="35"/>
      <c r="B5039" s="36"/>
    </row>
    <row r="5040" spans="1:2" x14ac:dyDescent="0.25">
      <c r="A5040" s="35"/>
      <c r="B5040" s="36"/>
    </row>
    <row r="5041" spans="1:2" x14ac:dyDescent="0.25">
      <c r="A5041" s="35"/>
      <c r="B5041" s="36"/>
    </row>
    <row r="5042" spans="1:2" x14ac:dyDescent="0.25">
      <c r="A5042" s="35"/>
      <c r="B5042" s="36"/>
    </row>
    <row r="5043" spans="1:2" x14ac:dyDescent="0.25">
      <c r="A5043" s="35"/>
      <c r="B5043" s="36"/>
    </row>
    <row r="5044" spans="1:2" x14ac:dyDescent="0.25">
      <c r="A5044" s="35"/>
      <c r="B5044" s="36"/>
    </row>
    <row r="5045" spans="1:2" x14ac:dyDescent="0.25">
      <c r="A5045" s="35"/>
      <c r="B5045" s="36"/>
    </row>
    <row r="5046" spans="1:2" x14ac:dyDescent="0.25">
      <c r="A5046" s="35"/>
      <c r="B5046" s="36"/>
    </row>
    <row r="5047" spans="1:2" x14ac:dyDescent="0.25">
      <c r="A5047" s="35"/>
      <c r="B5047" s="36"/>
    </row>
    <row r="5048" spans="1:2" x14ac:dyDescent="0.25">
      <c r="A5048" s="35"/>
      <c r="B5048" s="36"/>
    </row>
    <row r="5049" spans="1:2" x14ac:dyDescent="0.25">
      <c r="A5049" s="35"/>
      <c r="B5049" s="36"/>
    </row>
    <row r="5050" spans="1:2" x14ac:dyDescent="0.25">
      <c r="A5050" s="35"/>
      <c r="B5050" s="36"/>
    </row>
    <row r="5051" spans="1:2" x14ac:dyDescent="0.25">
      <c r="A5051" s="35"/>
      <c r="B5051" s="36"/>
    </row>
    <row r="5052" spans="1:2" x14ac:dyDescent="0.25">
      <c r="A5052" s="35"/>
      <c r="B5052" s="36"/>
    </row>
    <row r="5053" spans="1:2" x14ac:dyDescent="0.25">
      <c r="A5053" s="35"/>
      <c r="B5053" s="36"/>
    </row>
    <row r="5054" spans="1:2" x14ac:dyDescent="0.25">
      <c r="A5054" s="35"/>
      <c r="B5054" s="36"/>
    </row>
    <row r="5055" spans="1:2" x14ac:dyDescent="0.25">
      <c r="A5055" s="35"/>
      <c r="B5055" s="36"/>
    </row>
    <row r="5056" spans="1:2" x14ac:dyDescent="0.25">
      <c r="A5056" s="35"/>
      <c r="B5056" s="36"/>
    </row>
    <row r="5057" spans="1:2" x14ac:dyDescent="0.25">
      <c r="A5057" s="35"/>
      <c r="B5057" s="36"/>
    </row>
    <row r="5058" spans="1:2" x14ac:dyDescent="0.25">
      <c r="A5058" s="35"/>
      <c r="B5058" s="36"/>
    </row>
    <row r="5059" spans="1:2" x14ac:dyDescent="0.25">
      <c r="A5059" s="35"/>
      <c r="B5059" s="36"/>
    </row>
    <row r="5060" spans="1:2" x14ac:dyDescent="0.25">
      <c r="A5060" s="35"/>
      <c r="B5060" s="36"/>
    </row>
    <row r="5061" spans="1:2" x14ac:dyDescent="0.25">
      <c r="A5061" s="35"/>
      <c r="B5061" s="36"/>
    </row>
    <row r="5062" spans="1:2" x14ac:dyDescent="0.25">
      <c r="A5062" s="35"/>
      <c r="B5062" s="36"/>
    </row>
    <row r="5063" spans="1:2" x14ac:dyDescent="0.25">
      <c r="A5063" s="35"/>
      <c r="B5063" s="36"/>
    </row>
    <row r="5064" spans="1:2" x14ac:dyDescent="0.25">
      <c r="A5064" s="35"/>
      <c r="B5064" s="36"/>
    </row>
    <row r="5065" spans="1:2" x14ac:dyDescent="0.25">
      <c r="A5065" s="35"/>
      <c r="B5065" s="36"/>
    </row>
    <row r="5066" spans="1:2" x14ac:dyDescent="0.25">
      <c r="A5066" s="35"/>
      <c r="B5066" s="36"/>
    </row>
    <row r="5067" spans="1:2" x14ac:dyDescent="0.25">
      <c r="A5067" s="35"/>
      <c r="B5067" s="36"/>
    </row>
    <row r="5068" spans="1:2" x14ac:dyDescent="0.25">
      <c r="A5068" s="35"/>
      <c r="B5068" s="36"/>
    </row>
    <row r="5069" spans="1:2" x14ac:dyDescent="0.25">
      <c r="A5069" s="35"/>
      <c r="B5069" s="36"/>
    </row>
    <row r="5070" spans="1:2" x14ac:dyDescent="0.25">
      <c r="A5070" s="35"/>
      <c r="B5070" s="36"/>
    </row>
    <row r="5071" spans="1:2" x14ac:dyDescent="0.25">
      <c r="A5071" s="35"/>
      <c r="B5071" s="36"/>
    </row>
    <row r="5072" spans="1:2" x14ac:dyDescent="0.25">
      <c r="A5072" s="35"/>
      <c r="B5072" s="36"/>
    </row>
    <row r="5073" spans="1:2" x14ac:dyDescent="0.25">
      <c r="A5073" s="35"/>
      <c r="B5073" s="36"/>
    </row>
    <row r="5074" spans="1:2" x14ac:dyDescent="0.25">
      <c r="A5074" s="35"/>
      <c r="B5074" s="36"/>
    </row>
    <row r="5075" spans="1:2" x14ac:dyDescent="0.25">
      <c r="A5075" s="35"/>
      <c r="B5075" s="36"/>
    </row>
    <row r="5076" spans="1:2" x14ac:dyDescent="0.25">
      <c r="A5076" s="35"/>
      <c r="B5076" s="36"/>
    </row>
    <row r="5077" spans="1:2" x14ac:dyDescent="0.25">
      <c r="A5077" s="35"/>
      <c r="B5077" s="36"/>
    </row>
    <row r="5078" spans="1:2" x14ac:dyDescent="0.25">
      <c r="A5078" s="35"/>
      <c r="B5078" s="36"/>
    </row>
    <row r="5079" spans="1:2" x14ac:dyDescent="0.25">
      <c r="A5079" s="35"/>
      <c r="B5079" s="36"/>
    </row>
    <row r="5080" spans="1:2" x14ac:dyDescent="0.25">
      <c r="A5080" s="35"/>
      <c r="B5080" s="36"/>
    </row>
    <row r="5081" spans="1:2" x14ac:dyDescent="0.25">
      <c r="A5081" s="35"/>
      <c r="B5081" s="36"/>
    </row>
    <row r="5082" spans="1:2" x14ac:dyDescent="0.25">
      <c r="A5082" s="35"/>
      <c r="B5082" s="36"/>
    </row>
    <row r="5083" spans="1:2" x14ac:dyDescent="0.25">
      <c r="A5083" s="35"/>
      <c r="B5083" s="36"/>
    </row>
    <row r="5084" spans="1:2" x14ac:dyDescent="0.25">
      <c r="A5084" s="35"/>
      <c r="B5084" s="36"/>
    </row>
    <row r="5085" spans="1:2" x14ac:dyDescent="0.25">
      <c r="A5085" s="35"/>
      <c r="B5085" s="36"/>
    </row>
    <row r="5086" spans="1:2" x14ac:dyDescent="0.25">
      <c r="A5086" s="35"/>
      <c r="B5086" s="36"/>
    </row>
    <row r="5087" spans="1:2" x14ac:dyDescent="0.25">
      <c r="A5087" s="35"/>
      <c r="B5087" s="36"/>
    </row>
    <row r="5088" spans="1:2" x14ac:dyDescent="0.25">
      <c r="A5088" s="35"/>
      <c r="B5088" s="36"/>
    </row>
    <row r="5089" spans="1:2" x14ac:dyDescent="0.25">
      <c r="A5089" s="35"/>
      <c r="B5089" s="36"/>
    </row>
    <row r="5090" spans="1:2" x14ac:dyDescent="0.25">
      <c r="A5090" s="35"/>
      <c r="B5090" s="36"/>
    </row>
    <row r="5091" spans="1:2" x14ac:dyDescent="0.25">
      <c r="A5091" s="35"/>
      <c r="B5091" s="36"/>
    </row>
    <row r="5092" spans="1:2" x14ac:dyDescent="0.25">
      <c r="A5092" s="35"/>
      <c r="B5092" s="36"/>
    </row>
    <row r="5093" spans="1:2" x14ac:dyDescent="0.25">
      <c r="A5093" s="35"/>
      <c r="B5093" s="36"/>
    </row>
    <row r="5094" spans="1:2" x14ac:dyDescent="0.25">
      <c r="A5094" s="35"/>
      <c r="B5094" s="36"/>
    </row>
    <row r="5095" spans="1:2" x14ac:dyDescent="0.25">
      <c r="A5095" s="35"/>
      <c r="B5095" s="36"/>
    </row>
    <row r="5096" spans="1:2" x14ac:dyDescent="0.25">
      <c r="A5096" s="35"/>
      <c r="B5096" s="36"/>
    </row>
    <row r="5097" spans="1:2" x14ac:dyDescent="0.25">
      <c r="A5097" s="35"/>
      <c r="B5097" s="36"/>
    </row>
    <row r="5098" spans="1:2" x14ac:dyDescent="0.25">
      <c r="A5098" s="35"/>
      <c r="B5098" s="36"/>
    </row>
    <row r="5099" spans="1:2" x14ac:dyDescent="0.25">
      <c r="A5099" s="35"/>
      <c r="B5099" s="36"/>
    </row>
    <row r="5100" spans="1:2" x14ac:dyDescent="0.25">
      <c r="A5100" s="35"/>
      <c r="B5100" s="36"/>
    </row>
    <row r="5101" spans="1:2" x14ac:dyDescent="0.25">
      <c r="A5101" s="35"/>
      <c r="B5101" s="36"/>
    </row>
    <row r="5102" spans="1:2" x14ac:dyDescent="0.25">
      <c r="A5102" s="35"/>
      <c r="B5102" s="36"/>
    </row>
    <row r="5103" spans="1:2" x14ac:dyDescent="0.25">
      <c r="A5103" s="35"/>
      <c r="B5103" s="36"/>
    </row>
    <row r="5104" spans="1:2" x14ac:dyDescent="0.25">
      <c r="A5104" s="35"/>
      <c r="B5104" s="36"/>
    </row>
    <row r="5105" spans="1:2" x14ac:dyDescent="0.25">
      <c r="A5105" s="35"/>
      <c r="B5105" s="36"/>
    </row>
    <row r="5106" spans="1:2" x14ac:dyDescent="0.25">
      <c r="A5106" s="35"/>
      <c r="B5106" s="36"/>
    </row>
    <row r="5107" spans="1:2" x14ac:dyDescent="0.25">
      <c r="A5107" s="35"/>
      <c r="B5107" s="36"/>
    </row>
    <row r="5108" spans="1:2" x14ac:dyDescent="0.25">
      <c r="A5108" s="35"/>
      <c r="B5108" s="36"/>
    </row>
    <row r="5109" spans="1:2" x14ac:dyDescent="0.25">
      <c r="A5109" s="35"/>
      <c r="B5109" s="36"/>
    </row>
    <row r="5110" spans="1:2" x14ac:dyDescent="0.25">
      <c r="A5110" s="35"/>
      <c r="B5110" s="36"/>
    </row>
    <row r="5111" spans="1:2" x14ac:dyDescent="0.25">
      <c r="A5111" s="35"/>
      <c r="B5111" s="36"/>
    </row>
    <row r="5112" spans="1:2" x14ac:dyDescent="0.25">
      <c r="A5112" s="35"/>
      <c r="B5112" s="36"/>
    </row>
    <row r="5113" spans="1:2" x14ac:dyDescent="0.25">
      <c r="A5113" s="35"/>
      <c r="B5113" s="36"/>
    </row>
    <row r="5114" spans="1:2" x14ac:dyDescent="0.25">
      <c r="A5114" s="35"/>
      <c r="B5114" s="36"/>
    </row>
    <row r="5115" spans="1:2" x14ac:dyDescent="0.25">
      <c r="A5115" s="35"/>
      <c r="B5115" s="36"/>
    </row>
    <row r="5116" spans="1:2" x14ac:dyDescent="0.25">
      <c r="A5116" s="35"/>
      <c r="B5116" s="36"/>
    </row>
    <row r="5117" spans="1:2" x14ac:dyDescent="0.25">
      <c r="A5117" s="35"/>
      <c r="B5117" s="36"/>
    </row>
    <row r="5118" spans="1:2" x14ac:dyDescent="0.25">
      <c r="A5118" s="35"/>
      <c r="B5118" s="36"/>
    </row>
    <row r="5119" spans="1:2" x14ac:dyDescent="0.25">
      <c r="A5119" s="35"/>
      <c r="B5119" s="36"/>
    </row>
    <row r="5120" spans="1:2" x14ac:dyDescent="0.25">
      <c r="A5120" s="35"/>
      <c r="B5120" s="36"/>
    </row>
    <row r="5121" spans="1:2" x14ac:dyDescent="0.25">
      <c r="A5121" s="35"/>
      <c r="B5121" s="36"/>
    </row>
    <row r="5122" spans="1:2" x14ac:dyDescent="0.25">
      <c r="A5122" s="35"/>
      <c r="B5122" s="36"/>
    </row>
    <row r="5123" spans="1:2" x14ac:dyDescent="0.25">
      <c r="A5123" s="35"/>
      <c r="B5123" s="36"/>
    </row>
    <row r="5124" spans="1:2" x14ac:dyDescent="0.25">
      <c r="A5124" s="35"/>
      <c r="B5124" s="36"/>
    </row>
    <row r="5125" spans="1:2" x14ac:dyDescent="0.25">
      <c r="A5125" s="35"/>
      <c r="B5125" s="36"/>
    </row>
    <row r="5126" spans="1:2" x14ac:dyDescent="0.25">
      <c r="A5126" s="35"/>
      <c r="B5126" s="36"/>
    </row>
    <row r="5127" spans="1:2" x14ac:dyDescent="0.25">
      <c r="A5127" s="35"/>
      <c r="B5127" s="36"/>
    </row>
    <row r="5128" spans="1:2" x14ac:dyDescent="0.25">
      <c r="A5128" s="35"/>
      <c r="B5128" s="36"/>
    </row>
    <row r="5129" spans="1:2" x14ac:dyDescent="0.25">
      <c r="A5129" s="35"/>
      <c r="B5129" s="36"/>
    </row>
    <row r="5130" spans="1:2" x14ac:dyDescent="0.25">
      <c r="A5130" s="35"/>
      <c r="B5130" s="36"/>
    </row>
    <row r="5131" spans="1:2" x14ac:dyDescent="0.25">
      <c r="A5131" s="35"/>
      <c r="B5131" s="36"/>
    </row>
    <row r="5132" spans="1:2" x14ac:dyDescent="0.25">
      <c r="A5132" s="35"/>
      <c r="B5132" s="36"/>
    </row>
    <row r="5133" spans="1:2" x14ac:dyDescent="0.25">
      <c r="A5133" s="35"/>
      <c r="B5133" s="36"/>
    </row>
    <row r="5134" spans="1:2" x14ac:dyDescent="0.25">
      <c r="A5134" s="35"/>
      <c r="B5134" s="36"/>
    </row>
    <row r="5135" spans="1:2" x14ac:dyDescent="0.25">
      <c r="A5135" s="35"/>
      <c r="B5135" s="36"/>
    </row>
    <row r="5136" spans="1:2" x14ac:dyDescent="0.25">
      <c r="A5136" s="35"/>
      <c r="B5136" s="36"/>
    </row>
    <row r="5137" spans="1:2" x14ac:dyDescent="0.25">
      <c r="A5137" s="35"/>
      <c r="B5137" s="36"/>
    </row>
    <row r="5138" spans="1:2" x14ac:dyDescent="0.25">
      <c r="A5138" s="35"/>
      <c r="B5138" s="36"/>
    </row>
    <row r="5139" spans="1:2" x14ac:dyDescent="0.25">
      <c r="A5139" s="35"/>
      <c r="B5139" s="36"/>
    </row>
    <row r="5140" spans="1:2" x14ac:dyDescent="0.25">
      <c r="A5140" s="35"/>
      <c r="B5140" s="36"/>
    </row>
    <row r="5141" spans="1:2" x14ac:dyDescent="0.25">
      <c r="A5141" s="35"/>
      <c r="B5141" s="36"/>
    </row>
    <row r="5142" spans="1:2" x14ac:dyDescent="0.25">
      <c r="A5142" s="35"/>
      <c r="B5142" s="36"/>
    </row>
    <row r="5143" spans="1:2" x14ac:dyDescent="0.25">
      <c r="A5143" s="35"/>
      <c r="B5143" s="36"/>
    </row>
    <row r="5144" spans="1:2" x14ac:dyDescent="0.25">
      <c r="A5144" s="35"/>
      <c r="B5144" s="36"/>
    </row>
    <row r="5145" spans="1:2" x14ac:dyDescent="0.25">
      <c r="A5145" s="35"/>
      <c r="B5145" s="36"/>
    </row>
    <row r="5146" spans="1:2" x14ac:dyDescent="0.25">
      <c r="A5146" s="35"/>
      <c r="B5146" s="36"/>
    </row>
    <row r="5147" spans="1:2" x14ac:dyDescent="0.25">
      <c r="A5147" s="35"/>
      <c r="B5147" s="36"/>
    </row>
    <row r="5148" spans="1:2" x14ac:dyDescent="0.25">
      <c r="A5148" s="35"/>
      <c r="B5148" s="36"/>
    </row>
    <row r="5149" spans="1:2" x14ac:dyDescent="0.25">
      <c r="A5149" s="35"/>
      <c r="B5149" s="36"/>
    </row>
    <row r="5150" spans="1:2" x14ac:dyDescent="0.25">
      <c r="A5150" s="35"/>
      <c r="B5150" s="36"/>
    </row>
    <row r="5151" spans="1:2" x14ac:dyDescent="0.25">
      <c r="A5151" s="35"/>
      <c r="B5151" s="36"/>
    </row>
    <row r="5152" spans="1:2" x14ac:dyDescent="0.25">
      <c r="A5152" s="35"/>
      <c r="B5152" s="36"/>
    </row>
    <row r="5153" spans="1:2" x14ac:dyDescent="0.25">
      <c r="A5153" s="35"/>
      <c r="B5153" s="36"/>
    </row>
    <row r="5154" spans="1:2" x14ac:dyDescent="0.25">
      <c r="A5154" s="35"/>
      <c r="B5154" s="36"/>
    </row>
    <row r="5155" spans="1:2" x14ac:dyDescent="0.25">
      <c r="A5155" s="35"/>
      <c r="B5155" s="36"/>
    </row>
    <row r="5156" spans="1:2" x14ac:dyDescent="0.25">
      <c r="A5156" s="35"/>
      <c r="B5156" s="36"/>
    </row>
    <row r="5157" spans="1:2" x14ac:dyDescent="0.25">
      <c r="A5157" s="35"/>
      <c r="B5157" s="36"/>
    </row>
    <row r="5158" spans="1:2" x14ac:dyDescent="0.25">
      <c r="A5158" s="35"/>
      <c r="B5158" s="36"/>
    </row>
    <row r="5159" spans="1:2" x14ac:dyDescent="0.25">
      <c r="A5159" s="35"/>
      <c r="B5159" s="36"/>
    </row>
    <row r="5160" spans="1:2" x14ac:dyDescent="0.25">
      <c r="A5160" s="35"/>
      <c r="B5160" s="36"/>
    </row>
    <row r="5161" spans="1:2" x14ac:dyDescent="0.25">
      <c r="A5161" s="35"/>
      <c r="B5161" s="36"/>
    </row>
    <row r="5162" spans="1:2" x14ac:dyDescent="0.25">
      <c r="A5162" s="35"/>
      <c r="B5162" s="36"/>
    </row>
    <row r="5163" spans="1:2" x14ac:dyDescent="0.25">
      <c r="A5163" s="35"/>
      <c r="B5163" s="36"/>
    </row>
    <row r="5164" spans="1:2" x14ac:dyDescent="0.25">
      <c r="A5164" s="35"/>
      <c r="B5164" s="36"/>
    </row>
    <row r="5165" spans="1:2" x14ac:dyDescent="0.25">
      <c r="A5165" s="35"/>
      <c r="B5165" s="36"/>
    </row>
    <row r="5166" spans="1:2" x14ac:dyDescent="0.25">
      <c r="A5166" s="35"/>
      <c r="B5166" s="36"/>
    </row>
    <row r="5167" spans="1:2" x14ac:dyDescent="0.25">
      <c r="A5167" s="35"/>
      <c r="B5167" s="36"/>
    </row>
    <row r="5168" spans="1:2" x14ac:dyDescent="0.25">
      <c r="A5168" s="35"/>
      <c r="B5168" s="36"/>
    </row>
    <row r="5169" spans="1:2" x14ac:dyDescent="0.25">
      <c r="A5169" s="35"/>
      <c r="B5169" s="36"/>
    </row>
    <row r="5170" spans="1:2" x14ac:dyDescent="0.25">
      <c r="A5170" s="35"/>
      <c r="B5170" s="36"/>
    </row>
    <row r="5171" spans="1:2" x14ac:dyDescent="0.25">
      <c r="A5171" s="35"/>
      <c r="B5171" s="36"/>
    </row>
    <row r="5172" spans="1:2" x14ac:dyDescent="0.25">
      <c r="A5172" s="35"/>
      <c r="B5172" s="36"/>
    </row>
    <row r="5173" spans="1:2" x14ac:dyDescent="0.25">
      <c r="A5173" s="35"/>
      <c r="B5173" s="36"/>
    </row>
    <row r="5174" spans="1:2" x14ac:dyDescent="0.25">
      <c r="A5174" s="35"/>
      <c r="B5174" s="36"/>
    </row>
    <row r="5175" spans="1:2" x14ac:dyDescent="0.25">
      <c r="A5175" s="35"/>
      <c r="B5175" s="36"/>
    </row>
    <row r="5176" spans="1:2" x14ac:dyDescent="0.25">
      <c r="A5176" s="35"/>
      <c r="B5176" s="36"/>
    </row>
    <row r="5177" spans="1:2" x14ac:dyDescent="0.25">
      <c r="A5177" s="35"/>
      <c r="B5177" s="36"/>
    </row>
    <row r="5178" spans="1:2" x14ac:dyDescent="0.25">
      <c r="A5178" s="35"/>
      <c r="B5178" s="36"/>
    </row>
    <row r="5179" spans="1:2" x14ac:dyDescent="0.25">
      <c r="A5179" s="35"/>
      <c r="B5179" s="36"/>
    </row>
    <row r="5180" spans="1:2" x14ac:dyDescent="0.25">
      <c r="A5180" s="35"/>
      <c r="B5180" s="36"/>
    </row>
    <row r="5181" spans="1:2" x14ac:dyDescent="0.25">
      <c r="A5181" s="35"/>
      <c r="B5181" s="36"/>
    </row>
    <row r="5182" spans="1:2" x14ac:dyDescent="0.25">
      <c r="A5182" s="35"/>
      <c r="B5182" s="36"/>
    </row>
    <row r="5183" spans="1:2" x14ac:dyDescent="0.25">
      <c r="A5183" s="35"/>
      <c r="B5183" s="36"/>
    </row>
    <row r="5184" spans="1:2" x14ac:dyDescent="0.25">
      <c r="A5184" s="35"/>
      <c r="B5184" s="36"/>
    </row>
    <row r="5185" spans="1:2" x14ac:dyDescent="0.25">
      <c r="A5185" s="35"/>
      <c r="B5185" s="36"/>
    </row>
    <row r="5186" spans="1:2" x14ac:dyDescent="0.25">
      <c r="A5186" s="35"/>
      <c r="B5186" s="36"/>
    </row>
    <row r="5187" spans="1:2" x14ac:dyDescent="0.25">
      <c r="A5187" s="35"/>
      <c r="B5187" s="36"/>
    </row>
    <row r="5188" spans="1:2" x14ac:dyDescent="0.25">
      <c r="A5188" s="35"/>
      <c r="B5188" s="36"/>
    </row>
    <row r="5189" spans="1:2" x14ac:dyDescent="0.25">
      <c r="A5189" s="35"/>
      <c r="B5189" s="36"/>
    </row>
    <row r="5190" spans="1:2" x14ac:dyDescent="0.25">
      <c r="A5190" s="35"/>
      <c r="B5190" s="36"/>
    </row>
    <row r="5191" spans="1:2" x14ac:dyDescent="0.25">
      <c r="A5191" s="35"/>
      <c r="B5191" s="36"/>
    </row>
    <row r="5192" spans="1:2" x14ac:dyDescent="0.25">
      <c r="A5192" s="35"/>
      <c r="B5192" s="36"/>
    </row>
    <row r="5193" spans="1:2" x14ac:dyDescent="0.25">
      <c r="A5193" s="35"/>
      <c r="B5193" s="36"/>
    </row>
    <row r="5194" spans="1:2" x14ac:dyDescent="0.25">
      <c r="A5194" s="35"/>
      <c r="B5194" s="36"/>
    </row>
    <row r="5195" spans="1:2" x14ac:dyDescent="0.25">
      <c r="A5195" s="35"/>
      <c r="B5195" s="36"/>
    </row>
    <row r="5196" spans="1:2" x14ac:dyDescent="0.25">
      <c r="A5196" s="35"/>
      <c r="B5196" s="36"/>
    </row>
    <row r="5197" spans="1:2" x14ac:dyDescent="0.25">
      <c r="A5197" s="35"/>
      <c r="B5197" s="36"/>
    </row>
    <row r="5198" spans="1:2" x14ac:dyDescent="0.25">
      <c r="A5198" s="35"/>
      <c r="B5198" s="36"/>
    </row>
    <row r="5199" spans="1:2" x14ac:dyDescent="0.25">
      <c r="A5199" s="35"/>
      <c r="B5199" s="36"/>
    </row>
    <row r="5200" spans="1:2" x14ac:dyDescent="0.25">
      <c r="A5200" s="35"/>
      <c r="B5200" s="36"/>
    </row>
    <row r="5201" spans="1:2" x14ac:dyDescent="0.25">
      <c r="A5201" s="35"/>
      <c r="B5201" s="36"/>
    </row>
    <row r="5202" spans="1:2" x14ac:dyDescent="0.25">
      <c r="A5202" s="35"/>
      <c r="B5202" s="36"/>
    </row>
    <row r="5203" spans="1:2" x14ac:dyDescent="0.25">
      <c r="A5203" s="35"/>
      <c r="B5203" s="36"/>
    </row>
    <row r="5204" spans="1:2" x14ac:dyDescent="0.25">
      <c r="A5204" s="35"/>
      <c r="B5204" s="36"/>
    </row>
    <row r="5205" spans="1:2" x14ac:dyDescent="0.25">
      <c r="A5205" s="35"/>
      <c r="B5205" s="36"/>
    </row>
    <row r="5206" spans="1:2" x14ac:dyDescent="0.25">
      <c r="A5206" s="35"/>
      <c r="B5206" s="36"/>
    </row>
    <row r="5207" spans="1:2" x14ac:dyDescent="0.25">
      <c r="A5207" s="35"/>
      <c r="B5207" s="36"/>
    </row>
    <row r="5208" spans="1:2" x14ac:dyDescent="0.25">
      <c r="A5208" s="35"/>
      <c r="B5208" s="36"/>
    </row>
    <row r="5209" spans="1:2" x14ac:dyDescent="0.25">
      <c r="A5209" s="35"/>
      <c r="B5209" s="36"/>
    </row>
    <row r="5210" spans="1:2" x14ac:dyDescent="0.25">
      <c r="A5210" s="35"/>
      <c r="B5210" s="36"/>
    </row>
    <row r="5211" spans="1:2" x14ac:dyDescent="0.25">
      <c r="A5211" s="35"/>
      <c r="B5211" s="36"/>
    </row>
    <row r="5212" spans="1:2" x14ac:dyDescent="0.25">
      <c r="A5212" s="35"/>
      <c r="B5212" s="36"/>
    </row>
    <row r="5213" spans="1:2" x14ac:dyDescent="0.25">
      <c r="A5213" s="35"/>
      <c r="B5213" s="36"/>
    </row>
    <row r="5214" spans="1:2" x14ac:dyDescent="0.25">
      <c r="A5214" s="35"/>
      <c r="B5214" s="36"/>
    </row>
    <row r="5215" spans="1:2" x14ac:dyDescent="0.25">
      <c r="A5215" s="35"/>
      <c r="B5215" s="36"/>
    </row>
    <row r="5216" spans="1:2" x14ac:dyDescent="0.25">
      <c r="A5216" s="35"/>
      <c r="B5216" s="36"/>
    </row>
    <row r="5217" spans="1:2" x14ac:dyDescent="0.25">
      <c r="A5217" s="35"/>
      <c r="B5217" s="36"/>
    </row>
    <row r="5218" spans="1:2" x14ac:dyDescent="0.25">
      <c r="A5218" s="35"/>
      <c r="B5218" s="36"/>
    </row>
    <row r="5219" spans="1:2" x14ac:dyDescent="0.25">
      <c r="A5219" s="35"/>
      <c r="B5219" s="36"/>
    </row>
    <row r="5220" spans="1:2" x14ac:dyDescent="0.25">
      <c r="A5220" s="35"/>
      <c r="B5220" s="36"/>
    </row>
    <row r="5221" spans="1:2" x14ac:dyDescent="0.25">
      <c r="A5221" s="35"/>
      <c r="B5221" s="36"/>
    </row>
    <row r="5222" spans="1:2" x14ac:dyDescent="0.25">
      <c r="A5222" s="35"/>
      <c r="B5222" s="36"/>
    </row>
    <row r="5223" spans="1:2" x14ac:dyDescent="0.25">
      <c r="A5223" s="35"/>
      <c r="B5223" s="36"/>
    </row>
    <row r="5224" spans="1:2" x14ac:dyDescent="0.25">
      <c r="A5224" s="35"/>
      <c r="B5224" s="36"/>
    </row>
    <row r="5225" spans="1:2" x14ac:dyDescent="0.25">
      <c r="A5225" s="35"/>
      <c r="B5225" s="36"/>
    </row>
    <row r="5226" spans="1:2" x14ac:dyDescent="0.25">
      <c r="A5226" s="35"/>
      <c r="B5226" s="36"/>
    </row>
    <row r="5227" spans="1:2" x14ac:dyDescent="0.25">
      <c r="A5227" s="35"/>
      <c r="B5227" s="36"/>
    </row>
    <row r="5228" spans="1:2" x14ac:dyDescent="0.25">
      <c r="A5228" s="35"/>
      <c r="B5228" s="36"/>
    </row>
    <row r="5229" spans="1:2" x14ac:dyDescent="0.25">
      <c r="A5229" s="35"/>
      <c r="B5229" s="36"/>
    </row>
    <row r="5230" spans="1:2" x14ac:dyDescent="0.25">
      <c r="A5230" s="35"/>
      <c r="B5230" s="36"/>
    </row>
    <row r="5231" spans="1:2" x14ac:dyDescent="0.25">
      <c r="A5231" s="35"/>
      <c r="B5231" s="36"/>
    </row>
    <row r="5232" spans="1:2" x14ac:dyDescent="0.25">
      <c r="A5232" s="35"/>
      <c r="B5232" s="36"/>
    </row>
    <row r="5233" spans="1:2" x14ac:dyDescent="0.25">
      <c r="A5233" s="35"/>
      <c r="B5233" s="36"/>
    </row>
    <row r="5234" spans="1:2" x14ac:dyDescent="0.25">
      <c r="A5234" s="35"/>
      <c r="B5234" s="36"/>
    </row>
    <row r="5235" spans="1:2" x14ac:dyDescent="0.25">
      <c r="A5235" s="35"/>
      <c r="B5235" s="36"/>
    </row>
    <row r="5236" spans="1:2" x14ac:dyDescent="0.25">
      <c r="A5236" s="35"/>
      <c r="B5236" s="36"/>
    </row>
    <row r="5237" spans="1:2" x14ac:dyDescent="0.25">
      <c r="A5237" s="35"/>
      <c r="B5237" s="36"/>
    </row>
    <row r="5238" spans="1:2" x14ac:dyDescent="0.25">
      <c r="A5238" s="35"/>
      <c r="B5238" s="36"/>
    </row>
    <row r="5239" spans="1:2" x14ac:dyDescent="0.25">
      <c r="A5239" s="35"/>
      <c r="B5239" s="36"/>
    </row>
    <row r="5240" spans="1:2" x14ac:dyDescent="0.25">
      <c r="A5240" s="35"/>
      <c r="B5240" s="36"/>
    </row>
    <row r="5241" spans="1:2" x14ac:dyDescent="0.25">
      <c r="A5241" s="35"/>
      <c r="B5241" s="36"/>
    </row>
    <row r="5242" spans="1:2" x14ac:dyDescent="0.25">
      <c r="A5242" s="35"/>
      <c r="B5242" s="36"/>
    </row>
    <row r="5243" spans="1:2" x14ac:dyDescent="0.25">
      <c r="A5243" s="35"/>
      <c r="B5243" s="36"/>
    </row>
    <row r="5244" spans="1:2" x14ac:dyDescent="0.25">
      <c r="A5244" s="35"/>
      <c r="B5244" s="36"/>
    </row>
    <row r="5245" spans="1:2" x14ac:dyDescent="0.25">
      <c r="A5245" s="35"/>
      <c r="B5245" s="36"/>
    </row>
    <row r="5246" spans="1:2" x14ac:dyDescent="0.25">
      <c r="A5246" s="35"/>
      <c r="B5246" s="36"/>
    </row>
    <row r="5247" spans="1:2" x14ac:dyDescent="0.25">
      <c r="A5247" s="35"/>
      <c r="B5247" s="36"/>
    </row>
    <row r="5248" spans="1:2" x14ac:dyDescent="0.25">
      <c r="A5248" s="35"/>
      <c r="B5248" s="36"/>
    </row>
    <row r="5249" spans="1:2" x14ac:dyDescent="0.25">
      <c r="A5249" s="35"/>
      <c r="B5249" s="36"/>
    </row>
    <row r="5250" spans="1:2" x14ac:dyDescent="0.25">
      <c r="A5250" s="35"/>
      <c r="B5250" s="36"/>
    </row>
    <row r="5251" spans="1:2" x14ac:dyDescent="0.25">
      <c r="A5251" s="35"/>
      <c r="B5251" s="36"/>
    </row>
    <row r="5252" spans="1:2" x14ac:dyDescent="0.25">
      <c r="A5252" s="35"/>
      <c r="B5252" s="36"/>
    </row>
    <row r="5253" spans="1:2" x14ac:dyDescent="0.25">
      <c r="A5253" s="35"/>
      <c r="B5253" s="36"/>
    </row>
    <row r="5254" spans="1:2" x14ac:dyDescent="0.25">
      <c r="A5254" s="35"/>
      <c r="B5254" s="36"/>
    </row>
    <row r="5255" spans="1:2" x14ac:dyDescent="0.25">
      <c r="A5255" s="35"/>
      <c r="B5255" s="36"/>
    </row>
    <row r="5256" spans="1:2" x14ac:dyDescent="0.25">
      <c r="A5256" s="35"/>
      <c r="B5256" s="36"/>
    </row>
    <row r="5257" spans="1:2" x14ac:dyDescent="0.25">
      <c r="A5257" s="35"/>
      <c r="B5257" s="36"/>
    </row>
    <row r="5258" spans="1:2" x14ac:dyDescent="0.25">
      <c r="A5258" s="35"/>
      <c r="B5258" s="36"/>
    </row>
    <row r="5259" spans="1:2" x14ac:dyDescent="0.25">
      <c r="A5259" s="35"/>
      <c r="B5259" s="36"/>
    </row>
    <row r="5260" spans="1:2" x14ac:dyDescent="0.25">
      <c r="A5260" s="35"/>
      <c r="B5260" s="36"/>
    </row>
    <row r="5261" spans="1:2" x14ac:dyDescent="0.25">
      <c r="A5261" s="35"/>
      <c r="B5261" s="36"/>
    </row>
    <row r="5262" spans="1:2" x14ac:dyDescent="0.25">
      <c r="A5262" s="35"/>
      <c r="B5262" s="36"/>
    </row>
    <row r="5263" spans="1:2" x14ac:dyDescent="0.25">
      <c r="A5263" s="35"/>
      <c r="B5263" s="36"/>
    </row>
    <row r="5264" spans="1:2" x14ac:dyDescent="0.25">
      <c r="A5264" s="35"/>
      <c r="B5264" s="36"/>
    </row>
    <row r="5265" spans="1:2" x14ac:dyDescent="0.25">
      <c r="A5265" s="35"/>
      <c r="B5265" s="36"/>
    </row>
    <row r="5266" spans="1:2" x14ac:dyDescent="0.25">
      <c r="A5266" s="35"/>
      <c r="B5266" s="36"/>
    </row>
    <row r="5267" spans="1:2" x14ac:dyDescent="0.25">
      <c r="A5267" s="35"/>
      <c r="B5267" s="36"/>
    </row>
    <row r="5268" spans="1:2" x14ac:dyDescent="0.25">
      <c r="A5268" s="35"/>
      <c r="B5268" s="36"/>
    </row>
    <row r="5269" spans="1:2" x14ac:dyDescent="0.25">
      <c r="A5269" s="35"/>
      <c r="B5269" s="36"/>
    </row>
    <row r="5270" spans="1:2" x14ac:dyDescent="0.25">
      <c r="A5270" s="35"/>
      <c r="B5270" s="36"/>
    </row>
    <row r="5271" spans="1:2" x14ac:dyDescent="0.25">
      <c r="A5271" s="35"/>
      <c r="B5271" s="36"/>
    </row>
    <row r="5272" spans="1:2" x14ac:dyDescent="0.25">
      <c r="A5272" s="35"/>
      <c r="B5272" s="36"/>
    </row>
    <row r="5273" spans="1:2" x14ac:dyDescent="0.25">
      <c r="A5273" s="35"/>
      <c r="B5273" s="36"/>
    </row>
    <row r="5274" spans="1:2" x14ac:dyDescent="0.25">
      <c r="A5274" s="35"/>
      <c r="B5274" s="36"/>
    </row>
    <row r="5275" spans="1:2" x14ac:dyDescent="0.25">
      <c r="A5275" s="35"/>
      <c r="B5275" s="36"/>
    </row>
    <row r="5276" spans="1:2" x14ac:dyDescent="0.25">
      <c r="A5276" s="35"/>
      <c r="B5276" s="36"/>
    </row>
    <row r="5277" spans="1:2" x14ac:dyDescent="0.25">
      <c r="A5277" s="35"/>
      <c r="B5277" s="36"/>
    </row>
    <row r="5278" spans="1:2" x14ac:dyDescent="0.25">
      <c r="A5278" s="35"/>
      <c r="B5278" s="36"/>
    </row>
    <row r="5279" spans="1:2" x14ac:dyDescent="0.25">
      <c r="A5279" s="35"/>
      <c r="B5279" s="36"/>
    </row>
    <row r="5280" spans="1:2" x14ac:dyDescent="0.25">
      <c r="A5280" s="35"/>
      <c r="B5280" s="36"/>
    </row>
    <row r="5281" spans="1:2" x14ac:dyDescent="0.25">
      <c r="A5281" s="35"/>
      <c r="B5281" s="36"/>
    </row>
    <row r="5282" spans="1:2" x14ac:dyDescent="0.25">
      <c r="A5282" s="35"/>
      <c r="B5282" s="36"/>
    </row>
    <row r="5283" spans="1:2" x14ac:dyDescent="0.25">
      <c r="A5283" s="35"/>
      <c r="B5283" s="36"/>
    </row>
    <row r="5284" spans="1:2" x14ac:dyDescent="0.25">
      <c r="A5284" s="35"/>
      <c r="B5284" s="36"/>
    </row>
    <row r="5285" spans="1:2" x14ac:dyDescent="0.25">
      <c r="A5285" s="35"/>
      <c r="B5285" s="36"/>
    </row>
    <row r="5286" spans="1:2" x14ac:dyDescent="0.25">
      <c r="A5286" s="35"/>
      <c r="B5286" s="36"/>
    </row>
    <row r="5287" spans="1:2" x14ac:dyDescent="0.25">
      <c r="A5287" s="35"/>
      <c r="B5287" s="36"/>
    </row>
    <row r="5288" spans="1:2" x14ac:dyDescent="0.25">
      <c r="A5288" s="35"/>
      <c r="B5288" s="36"/>
    </row>
    <row r="5289" spans="1:2" x14ac:dyDescent="0.25">
      <c r="A5289" s="35"/>
      <c r="B5289" s="36"/>
    </row>
    <row r="5290" spans="1:2" x14ac:dyDescent="0.25">
      <c r="A5290" s="35"/>
      <c r="B5290" s="36"/>
    </row>
    <row r="5291" spans="1:2" x14ac:dyDescent="0.25">
      <c r="A5291" s="35"/>
      <c r="B5291" s="36"/>
    </row>
    <row r="5292" spans="1:2" x14ac:dyDescent="0.25">
      <c r="A5292" s="35"/>
      <c r="B5292" s="36"/>
    </row>
    <row r="5293" spans="1:2" x14ac:dyDescent="0.25">
      <c r="A5293" s="35"/>
      <c r="B5293" s="36"/>
    </row>
    <row r="5294" spans="1:2" x14ac:dyDescent="0.25">
      <c r="A5294" s="35"/>
      <c r="B5294" s="36"/>
    </row>
    <row r="5295" spans="1:2" x14ac:dyDescent="0.25">
      <c r="A5295" s="35"/>
      <c r="B5295" s="36"/>
    </row>
    <row r="5296" spans="1:2" x14ac:dyDescent="0.25">
      <c r="A5296" s="35"/>
      <c r="B5296" s="36"/>
    </row>
    <row r="5297" spans="1:2" x14ac:dyDescent="0.25">
      <c r="A5297" s="35"/>
      <c r="B5297" s="36"/>
    </row>
    <row r="5298" spans="1:2" x14ac:dyDescent="0.25">
      <c r="A5298" s="35"/>
      <c r="B5298" s="36"/>
    </row>
    <row r="5299" spans="1:2" x14ac:dyDescent="0.25">
      <c r="A5299" s="35"/>
      <c r="B5299" s="36"/>
    </row>
    <row r="5300" spans="1:2" x14ac:dyDescent="0.25">
      <c r="A5300" s="35"/>
      <c r="B5300" s="36"/>
    </row>
    <row r="5301" spans="1:2" x14ac:dyDescent="0.25">
      <c r="A5301" s="35"/>
      <c r="B5301" s="36"/>
    </row>
    <row r="5302" spans="1:2" x14ac:dyDescent="0.25">
      <c r="A5302" s="35"/>
      <c r="B5302" s="36"/>
    </row>
    <row r="5303" spans="1:2" x14ac:dyDescent="0.25">
      <c r="A5303" s="35"/>
      <c r="B5303" s="36"/>
    </row>
    <row r="5304" spans="1:2" x14ac:dyDescent="0.25">
      <c r="A5304" s="35"/>
      <c r="B5304" s="36"/>
    </row>
    <row r="5305" spans="1:2" x14ac:dyDescent="0.25">
      <c r="A5305" s="35"/>
      <c r="B5305" s="36"/>
    </row>
    <row r="5306" spans="1:2" x14ac:dyDescent="0.25">
      <c r="A5306" s="35"/>
      <c r="B5306" s="36"/>
    </row>
    <row r="5307" spans="1:2" x14ac:dyDescent="0.25">
      <c r="A5307" s="35"/>
      <c r="B5307" s="36"/>
    </row>
    <row r="5308" spans="1:2" x14ac:dyDescent="0.25">
      <c r="A5308" s="35"/>
      <c r="B5308" s="36"/>
    </row>
    <row r="5309" spans="1:2" x14ac:dyDescent="0.25">
      <c r="A5309" s="35"/>
      <c r="B5309" s="36"/>
    </row>
    <row r="5310" spans="1:2" x14ac:dyDescent="0.25">
      <c r="A5310" s="35"/>
      <c r="B5310" s="36"/>
    </row>
    <row r="5311" spans="1:2" x14ac:dyDescent="0.25">
      <c r="A5311" s="35"/>
      <c r="B5311" s="36"/>
    </row>
    <row r="5312" spans="1:2" x14ac:dyDescent="0.25">
      <c r="A5312" s="35"/>
      <c r="B5312" s="36"/>
    </row>
    <row r="5313" spans="1:2" x14ac:dyDescent="0.25">
      <c r="A5313" s="35"/>
      <c r="B5313" s="36"/>
    </row>
    <row r="5314" spans="1:2" x14ac:dyDescent="0.25">
      <c r="A5314" s="35"/>
      <c r="B5314" s="36"/>
    </row>
    <row r="5315" spans="1:2" x14ac:dyDescent="0.25">
      <c r="A5315" s="35"/>
      <c r="B5315" s="36"/>
    </row>
    <row r="5316" spans="1:2" x14ac:dyDescent="0.25">
      <c r="A5316" s="35"/>
      <c r="B5316" s="36"/>
    </row>
    <row r="5317" spans="1:2" x14ac:dyDescent="0.25">
      <c r="A5317" s="35"/>
      <c r="B5317" s="36"/>
    </row>
    <row r="5318" spans="1:2" x14ac:dyDescent="0.25">
      <c r="A5318" s="35"/>
      <c r="B5318" s="36"/>
    </row>
    <row r="5319" spans="1:2" x14ac:dyDescent="0.25">
      <c r="A5319" s="35"/>
      <c r="B5319" s="36"/>
    </row>
    <row r="5320" spans="1:2" x14ac:dyDescent="0.25">
      <c r="A5320" s="35"/>
      <c r="B5320" s="36"/>
    </row>
    <row r="5321" spans="1:2" x14ac:dyDescent="0.25">
      <c r="A5321" s="35"/>
      <c r="B5321" s="36"/>
    </row>
    <row r="5322" spans="1:2" x14ac:dyDescent="0.25">
      <c r="A5322" s="35"/>
      <c r="B5322" s="36"/>
    </row>
    <row r="5323" spans="1:2" x14ac:dyDescent="0.25">
      <c r="A5323" s="35"/>
      <c r="B5323" s="36"/>
    </row>
    <row r="5324" spans="1:2" x14ac:dyDescent="0.25">
      <c r="A5324" s="35"/>
      <c r="B5324" s="36"/>
    </row>
    <row r="5325" spans="1:2" x14ac:dyDescent="0.25">
      <c r="A5325" s="35"/>
      <c r="B5325" s="36"/>
    </row>
    <row r="5326" spans="1:2" x14ac:dyDescent="0.25">
      <c r="A5326" s="35"/>
      <c r="B5326" s="36"/>
    </row>
    <row r="5327" spans="1:2" x14ac:dyDescent="0.25">
      <c r="A5327" s="35"/>
      <c r="B5327" s="36"/>
    </row>
    <row r="5328" spans="1:2" x14ac:dyDescent="0.25">
      <c r="A5328" s="35"/>
      <c r="B5328" s="36"/>
    </row>
    <row r="5329" spans="1:2" x14ac:dyDescent="0.25">
      <c r="A5329" s="35"/>
      <c r="B5329" s="36"/>
    </row>
    <row r="5330" spans="1:2" x14ac:dyDescent="0.25">
      <c r="A5330" s="35"/>
      <c r="B5330" s="36"/>
    </row>
    <row r="5331" spans="1:2" x14ac:dyDescent="0.25">
      <c r="A5331" s="35"/>
      <c r="B5331" s="36"/>
    </row>
    <row r="5332" spans="1:2" x14ac:dyDescent="0.25">
      <c r="A5332" s="35"/>
      <c r="B5332" s="36"/>
    </row>
    <row r="5333" spans="1:2" x14ac:dyDescent="0.25">
      <c r="A5333" s="35"/>
      <c r="B5333" s="36"/>
    </row>
    <row r="5334" spans="1:2" x14ac:dyDescent="0.25">
      <c r="A5334" s="35"/>
      <c r="B5334" s="36"/>
    </row>
    <row r="5335" spans="1:2" x14ac:dyDescent="0.25">
      <c r="A5335" s="35"/>
      <c r="B5335" s="36"/>
    </row>
    <row r="5336" spans="1:2" x14ac:dyDescent="0.25">
      <c r="A5336" s="35"/>
      <c r="B5336" s="36"/>
    </row>
    <row r="5337" spans="1:2" x14ac:dyDescent="0.25">
      <c r="A5337" s="35"/>
      <c r="B5337" s="36"/>
    </row>
    <row r="5338" spans="1:2" x14ac:dyDescent="0.25">
      <c r="A5338" s="35"/>
      <c r="B5338" s="36"/>
    </row>
    <row r="5339" spans="1:2" x14ac:dyDescent="0.25">
      <c r="A5339" s="35"/>
      <c r="B5339" s="36"/>
    </row>
    <row r="5340" spans="1:2" x14ac:dyDescent="0.25">
      <c r="A5340" s="35"/>
      <c r="B5340" s="36"/>
    </row>
    <row r="5341" spans="1:2" x14ac:dyDescent="0.25">
      <c r="A5341" s="35"/>
      <c r="B5341" s="36"/>
    </row>
    <row r="5342" spans="1:2" x14ac:dyDescent="0.25">
      <c r="A5342" s="35"/>
      <c r="B5342" s="36"/>
    </row>
    <row r="5343" spans="1:2" x14ac:dyDescent="0.25">
      <c r="A5343" s="35"/>
      <c r="B5343" s="36"/>
    </row>
    <row r="5344" spans="1:2" x14ac:dyDescent="0.25">
      <c r="A5344" s="35"/>
      <c r="B5344" s="36"/>
    </row>
    <row r="5345" spans="1:2" x14ac:dyDescent="0.25">
      <c r="A5345" s="35"/>
      <c r="B5345" s="36"/>
    </row>
    <row r="5346" spans="1:2" x14ac:dyDescent="0.25">
      <c r="A5346" s="35"/>
      <c r="B5346" s="36"/>
    </row>
    <row r="5347" spans="1:2" x14ac:dyDescent="0.25">
      <c r="A5347" s="35"/>
      <c r="B5347" s="36"/>
    </row>
    <row r="5348" spans="1:2" x14ac:dyDescent="0.25">
      <c r="A5348" s="35"/>
      <c r="B5348" s="36"/>
    </row>
    <row r="5349" spans="1:2" x14ac:dyDescent="0.25">
      <c r="A5349" s="35"/>
      <c r="B5349" s="36"/>
    </row>
    <row r="5350" spans="1:2" x14ac:dyDescent="0.25">
      <c r="A5350" s="35"/>
      <c r="B5350" s="36"/>
    </row>
    <row r="5351" spans="1:2" x14ac:dyDescent="0.25">
      <c r="A5351" s="35"/>
      <c r="B5351" s="36"/>
    </row>
    <row r="5352" spans="1:2" x14ac:dyDescent="0.25">
      <c r="A5352" s="35"/>
      <c r="B5352" s="36"/>
    </row>
    <row r="5353" spans="1:2" x14ac:dyDescent="0.25">
      <c r="A5353" s="35"/>
      <c r="B5353" s="36"/>
    </row>
    <row r="5354" spans="1:2" x14ac:dyDescent="0.25">
      <c r="A5354" s="35"/>
      <c r="B5354" s="36"/>
    </row>
    <row r="5355" spans="1:2" x14ac:dyDescent="0.25">
      <c r="A5355" s="35"/>
      <c r="B5355" s="36"/>
    </row>
    <row r="5356" spans="1:2" x14ac:dyDescent="0.25">
      <c r="A5356" s="35"/>
      <c r="B5356" s="36"/>
    </row>
    <row r="5357" spans="1:2" x14ac:dyDescent="0.25">
      <c r="A5357" s="35"/>
      <c r="B5357" s="36"/>
    </row>
    <row r="5358" spans="1:2" x14ac:dyDescent="0.25">
      <c r="A5358" s="35"/>
      <c r="B5358" s="36"/>
    </row>
    <row r="5359" spans="1:2" x14ac:dyDescent="0.25">
      <c r="A5359" s="35"/>
      <c r="B5359" s="36"/>
    </row>
    <row r="5360" spans="1:2" x14ac:dyDescent="0.25">
      <c r="A5360" s="35"/>
      <c r="B5360" s="36"/>
    </row>
    <row r="5361" spans="1:2" x14ac:dyDescent="0.25">
      <c r="A5361" s="35"/>
      <c r="B5361" s="36"/>
    </row>
    <row r="5362" spans="1:2" x14ac:dyDescent="0.25">
      <c r="A5362" s="35"/>
      <c r="B5362" s="36"/>
    </row>
    <row r="5363" spans="1:2" x14ac:dyDescent="0.25">
      <c r="A5363" s="35"/>
      <c r="B5363" s="36"/>
    </row>
    <row r="5364" spans="1:2" x14ac:dyDescent="0.25">
      <c r="A5364" s="35"/>
      <c r="B5364" s="36"/>
    </row>
    <row r="5365" spans="1:2" x14ac:dyDescent="0.25">
      <c r="A5365" s="35"/>
      <c r="B5365" s="36"/>
    </row>
    <row r="5366" spans="1:2" x14ac:dyDescent="0.25">
      <c r="A5366" s="35"/>
      <c r="B5366" s="36"/>
    </row>
    <row r="5367" spans="1:2" x14ac:dyDescent="0.25">
      <c r="A5367" s="35"/>
      <c r="B5367" s="36"/>
    </row>
    <row r="5368" spans="1:2" x14ac:dyDescent="0.25">
      <c r="A5368" s="35"/>
      <c r="B5368" s="36"/>
    </row>
    <row r="5369" spans="1:2" x14ac:dyDescent="0.25">
      <c r="A5369" s="35"/>
      <c r="B5369" s="36"/>
    </row>
    <row r="5370" spans="1:2" x14ac:dyDescent="0.25">
      <c r="A5370" s="35"/>
      <c r="B5370" s="36"/>
    </row>
    <row r="5371" spans="1:2" x14ac:dyDescent="0.25">
      <c r="A5371" s="35"/>
      <c r="B5371" s="36"/>
    </row>
    <row r="5372" spans="1:2" x14ac:dyDescent="0.25">
      <c r="A5372" s="35"/>
      <c r="B5372" s="36"/>
    </row>
    <row r="5373" spans="1:2" x14ac:dyDescent="0.25">
      <c r="A5373" s="35"/>
      <c r="B5373" s="36"/>
    </row>
    <row r="5374" spans="1:2" x14ac:dyDescent="0.25">
      <c r="A5374" s="35"/>
      <c r="B5374" s="36"/>
    </row>
    <row r="5375" spans="1:2" x14ac:dyDescent="0.25">
      <c r="A5375" s="35"/>
      <c r="B5375" s="36"/>
    </row>
    <row r="5376" spans="1:2" x14ac:dyDescent="0.25">
      <c r="A5376" s="35"/>
      <c r="B5376" s="36"/>
    </row>
    <row r="5377" spans="1:2" x14ac:dyDescent="0.25">
      <c r="A5377" s="35"/>
      <c r="B5377" s="36"/>
    </row>
    <row r="5378" spans="1:2" x14ac:dyDescent="0.25">
      <c r="A5378" s="35"/>
      <c r="B5378" s="36"/>
    </row>
    <row r="5379" spans="1:2" x14ac:dyDescent="0.25">
      <c r="A5379" s="35"/>
      <c r="B5379" s="36"/>
    </row>
    <row r="5380" spans="1:2" x14ac:dyDescent="0.25">
      <c r="A5380" s="35"/>
      <c r="B5380" s="36"/>
    </row>
    <row r="5381" spans="1:2" x14ac:dyDescent="0.25">
      <c r="A5381" s="35"/>
      <c r="B5381" s="36"/>
    </row>
    <row r="5382" spans="1:2" x14ac:dyDescent="0.25">
      <c r="A5382" s="35"/>
      <c r="B5382" s="36"/>
    </row>
    <row r="5383" spans="1:2" x14ac:dyDescent="0.25">
      <c r="A5383" s="35"/>
      <c r="B5383" s="36"/>
    </row>
    <row r="5384" spans="1:2" x14ac:dyDescent="0.25">
      <c r="A5384" s="35"/>
      <c r="B5384" s="36"/>
    </row>
    <row r="5385" spans="1:2" x14ac:dyDescent="0.25">
      <c r="A5385" s="35"/>
      <c r="B5385" s="36"/>
    </row>
    <row r="5386" spans="1:2" x14ac:dyDescent="0.25">
      <c r="A5386" s="35"/>
      <c r="B5386" s="36"/>
    </row>
    <row r="5387" spans="1:2" x14ac:dyDescent="0.25">
      <c r="A5387" s="35"/>
      <c r="B5387" s="36"/>
    </row>
    <row r="5388" spans="1:2" x14ac:dyDescent="0.25">
      <c r="A5388" s="35"/>
      <c r="B5388" s="36"/>
    </row>
    <row r="5389" spans="1:2" x14ac:dyDescent="0.25">
      <c r="A5389" s="35"/>
      <c r="B5389" s="36"/>
    </row>
    <row r="5390" spans="1:2" x14ac:dyDescent="0.25">
      <c r="A5390" s="35"/>
      <c r="B5390" s="36"/>
    </row>
    <row r="5391" spans="1:2" x14ac:dyDescent="0.25">
      <c r="A5391" s="35"/>
      <c r="B5391" s="36"/>
    </row>
    <row r="5392" spans="1:2" x14ac:dyDescent="0.25">
      <c r="A5392" s="35"/>
      <c r="B5392" s="36"/>
    </row>
    <row r="5393" spans="1:2" x14ac:dyDescent="0.25">
      <c r="A5393" s="35"/>
      <c r="B5393" s="36"/>
    </row>
    <row r="5394" spans="1:2" x14ac:dyDescent="0.25">
      <c r="A5394" s="35"/>
      <c r="B5394" s="36"/>
    </row>
    <row r="5395" spans="1:2" x14ac:dyDescent="0.25">
      <c r="A5395" s="35"/>
      <c r="B5395" s="36"/>
    </row>
    <row r="5396" spans="1:2" x14ac:dyDescent="0.25">
      <c r="A5396" s="35"/>
      <c r="B5396" s="36"/>
    </row>
    <row r="5397" spans="1:2" x14ac:dyDescent="0.25">
      <c r="A5397" s="35"/>
      <c r="B5397" s="36"/>
    </row>
    <row r="5398" spans="1:2" x14ac:dyDescent="0.25">
      <c r="A5398" s="35"/>
      <c r="B5398" s="36"/>
    </row>
    <row r="5399" spans="1:2" x14ac:dyDescent="0.25">
      <c r="A5399" s="35"/>
      <c r="B5399" s="36"/>
    </row>
    <row r="5400" spans="1:2" x14ac:dyDescent="0.25">
      <c r="A5400" s="35"/>
      <c r="B5400" s="36"/>
    </row>
    <row r="5401" spans="1:2" x14ac:dyDescent="0.25">
      <c r="A5401" s="35"/>
      <c r="B5401" s="36"/>
    </row>
    <row r="5402" spans="1:2" x14ac:dyDescent="0.25">
      <c r="A5402" s="35"/>
      <c r="B5402" s="36"/>
    </row>
    <row r="5403" spans="1:2" x14ac:dyDescent="0.25">
      <c r="A5403" s="35"/>
      <c r="B5403" s="36"/>
    </row>
    <row r="5404" spans="1:2" x14ac:dyDescent="0.25">
      <c r="A5404" s="35"/>
      <c r="B5404" s="36"/>
    </row>
    <row r="5405" spans="1:2" x14ac:dyDescent="0.25">
      <c r="A5405" s="35"/>
      <c r="B5405" s="36"/>
    </row>
    <row r="5406" spans="1:2" x14ac:dyDescent="0.25">
      <c r="A5406" s="35"/>
      <c r="B5406" s="36"/>
    </row>
    <row r="5407" spans="1:2" x14ac:dyDescent="0.25">
      <c r="A5407" s="35"/>
      <c r="B5407" s="36"/>
    </row>
    <row r="5408" spans="1:2" x14ac:dyDescent="0.25">
      <c r="A5408" s="35"/>
      <c r="B5408" s="36"/>
    </row>
    <row r="5409" spans="1:2" x14ac:dyDescent="0.25">
      <c r="A5409" s="35"/>
      <c r="B5409" s="36"/>
    </row>
    <row r="5410" spans="1:2" x14ac:dyDescent="0.25">
      <c r="A5410" s="35"/>
      <c r="B5410" s="36"/>
    </row>
    <row r="5411" spans="1:2" x14ac:dyDescent="0.25">
      <c r="A5411" s="35"/>
      <c r="B5411" s="36"/>
    </row>
    <row r="5412" spans="1:2" x14ac:dyDescent="0.25">
      <c r="A5412" s="35"/>
      <c r="B5412" s="36"/>
    </row>
    <row r="5413" spans="1:2" x14ac:dyDescent="0.25">
      <c r="A5413" s="35"/>
      <c r="B5413" s="36"/>
    </row>
    <row r="5414" spans="1:2" x14ac:dyDescent="0.25">
      <c r="A5414" s="35"/>
      <c r="B5414" s="36"/>
    </row>
    <row r="5415" spans="1:2" x14ac:dyDescent="0.25">
      <c r="A5415" s="35"/>
      <c r="B5415" s="36"/>
    </row>
    <row r="5416" spans="1:2" x14ac:dyDescent="0.25">
      <c r="A5416" s="35"/>
      <c r="B5416" s="36"/>
    </row>
    <row r="5417" spans="1:2" x14ac:dyDescent="0.25">
      <c r="A5417" s="35"/>
      <c r="B5417" s="36"/>
    </row>
    <row r="5418" spans="1:2" x14ac:dyDescent="0.25">
      <c r="A5418" s="35"/>
      <c r="B5418" s="36"/>
    </row>
    <row r="5419" spans="1:2" x14ac:dyDescent="0.25">
      <c r="A5419" s="35"/>
      <c r="B5419" s="36"/>
    </row>
    <row r="5420" spans="1:2" x14ac:dyDescent="0.25">
      <c r="A5420" s="35"/>
      <c r="B5420" s="36"/>
    </row>
    <row r="5421" spans="1:2" x14ac:dyDescent="0.25">
      <c r="A5421" s="35"/>
      <c r="B5421" s="36"/>
    </row>
    <row r="5422" spans="1:2" x14ac:dyDescent="0.25">
      <c r="A5422" s="35"/>
      <c r="B5422" s="36"/>
    </row>
    <row r="5423" spans="1:2" x14ac:dyDescent="0.25">
      <c r="A5423" s="35"/>
      <c r="B5423" s="36"/>
    </row>
    <row r="5424" spans="1:2" x14ac:dyDescent="0.25">
      <c r="A5424" s="35"/>
      <c r="B5424" s="36"/>
    </row>
    <row r="5425" spans="1:2" x14ac:dyDescent="0.25">
      <c r="A5425" s="35"/>
      <c r="B5425" s="36"/>
    </row>
    <row r="5426" spans="1:2" x14ac:dyDescent="0.25">
      <c r="A5426" s="35"/>
      <c r="B5426" s="36"/>
    </row>
    <row r="5427" spans="1:2" x14ac:dyDescent="0.25">
      <c r="A5427" s="35"/>
      <c r="B5427" s="36"/>
    </row>
    <row r="5428" spans="1:2" x14ac:dyDescent="0.25">
      <c r="A5428" s="35"/>
      <c r="B5428" s="36"/>
    </row>
    <row r="5429" spans="1:2" x14ac:dyDescent="0.25">
      <c r="A5429" s="35"/>
      <c r="B5429" s="36"/>
    </row>
    <row r="5430" spans="1:2" x14ac:dyDescent="0.25">
      <c r="A5430" s="35"/>
      <c r="B5430" s="36"/>
    </row>
    <row r="5431" spans="1:2" x14ac:dyDescent="0.25">
      <c r="A5431" s="35"/>
      <c r="B5431" s="36"/>
    </row>
    <row r="5432" spans="1:2" x14ac:dyDescent="0.25">
      <c r="A5432" s="35"/>
      <c r="B5432" s="36"/>
    </row>
    <row r="5433" spans="1:2" x14ac:dyDescent="0.25">
      <c r="A5433" s="35"/>
      <c r="B5433" s="36"/>
    </row>
    <row r="5434" spans="1:2" x14ac:dyDescent="0.25">
      <c r="A5434" s="35"/>
      <c r="B5434" s="36"/>
    </row>
    <row r="5435" spans="1:2" x14ac:dyDescent="0.25">
      <c r="A5435" s="35"/>
      <c r="B5435" s="36"/>
    </row>
    <row r="5436" spans="1:2" x14ac:dyDescent="0.25">
      <c r="A5436" s="35"/>
      <c r="B5436" s="36"/>
    </row>
    <row r="5437" spans="1:2" x14ac:dyDescent="0.25">
      <c r="A5437" s="35"/>
      <c r="B5437" s="36"/>
    </row>
    <row r="5438" spans="1:2" x14ac:dyDescent="0.25">
      <c r="A5438" s="35"/>
      <c r="B5438" s="36"/>
    </row>
    <row r="5439" spans="1:2" x14ac:dyDescent="0.25">
      <c r="A5439" s="35"/>
      <c r="B5439" s="36"/>
    </row>
    <row r="5440" spans="1:2" x14ac:dyDescent="0.25">
      <c r="A5440" s="35"/>
      <c r="B5440" s="36"/>
    </row>
    <row r="5441" spans="1:2" x14ac:dyDescent="0.25">
      <c r="A5441" s="35"/>
      <c r="B5441" s="36"/>
    </row>
    <row r="5442" spans="1:2" x14ac:dyDescent="0.25">
      <c r="A5442" s="35"/>
      <c r="B5442" s="36"/>
    </row>
    <row r="5443" spans="1:2" x14ac:dyDescent="0.25">
      <c r="A5443" s="35"/>
      <c r="B5443" s="36"/>
    </row>
    <row r="5444" spans="1:2" x14ac:dyDescent="0.25">
      <c r="A5444" s="35"/>
      <c r="B5444" s="36"/>
    </row>
    <row r="5445" spans="1:2" x14ac:dyDescent="0.25">
      <c r="A5445" s="35"/>
      <c r="B5445" s="36"/>
    </row>
    <row r="5446" spans="1:2" x14ac:dyDescent="0.25">
      <c r="A5446" s="35"/>
      <c r="B5446" s="36"/>
    </row>
    <row r="5447" spans="1:2" x14ac:dyDescent="0.25">
      <c r="A5447" s="35"/>
      <c r="B5447" s="36"/>
    </row>
    <row r="5448" spans="1:2" x14ac:dyDescent="0.25">
      <c r="A5448" s="35"/>
      <c r="B5448" s="36"/>
    </row>
    <row r="5449" spans="1:2" x14ac:dyDescent="0.25">
      <c r="A5449" s="35"/>
      <c r="B5449" s="36"/>
    </row>
    <row r="5450" spans="1:2" x14ac:dyDescent="0.25">
      <c r="A5450" s="35"/>
      <c r="B5450" s="36"/>
    </row>
    <row r="5451" spans="1:2" x14ac:dyDescent="0.25">
      <c r="A5451" s="35"/>
      <c r="B5451" s="36"/>
    </row>
    <row r="5452" spans="1:2" x14ac:dyDescent="0.25">
      <c r="A5452" s="35"/>
      <c r="B5452" s="36"/>
    </row>
    <row r="5453" spans="1:2" x14ac:dyDescent="0.25">
      <c r="A5453" s="35"/>
      <c r="B5453" s="36"/>
    </row>
    <row r="5454" spans="1:2" x14ac:dyDescent="0.25">
      <c r="A5454" s="35"/>
      <c r="B5454" s="36"/>
    </row>
    <row r="5455" spans="1:2" x14ac:dyDescent="0.25">
      <c r="A5455" s="35"/>
      <c r="B5455" s="36"/>
    </row>
    <row r="5456" spans="1:2" x14ac:dyDescent="0.25">
      <c r="A5456" s="35"/>
      <c r="B5456" s="36"/>
    </row>
    <row r="5457" spans="1:2" x14ac:dyDescent="0.25">
      <c r="A5457" s="35"/>
      <c r="B5457" s="36"/>
    </row>
    <row r="5458" spans="1:2" x14ac:dyDescent="0.25">
      <c r="A5458" s="35"/>
      <c r="B5458" s="36"/>
    </row>
    <row r="5459" spans="1:2" x14ac:dyDescent="0.25">
      <c r="A5459" s="35"/>
      <c r="B5459" s="36"/>
    </row>
    <row r="5460" spans="1:2" x14ac:dyDescent="0.25">
      <c r="A5460" s="35"/>
      <c r="B5460" s="36"/>
    </row>
    <row r="5461" spans="1:2" x14ac:dyDescent="0.25">
      <c r="A5461" s="35"/>
      <c r="B5461" s="36"/>
    </row>
    <row r="5462" spans="1:2" x14ac:dyDescent="0.25">
      <c r="A5462" s="35"/>
      <c r="B5462" s="36"/>
    </row>
    <row r="5463" spans="1:2" x14ac:dyDescent="0.25">
      <c r="A5463" s="35"/>
      <c r="B5463" s="36"/>
    </row>
    <row r="5464" spans="1:2" x14ac:dyDescent="0.25">
      <c r="A5464" s="35"/>
      <c r="B5464" s="36"/>
    </row>
    <row r="5465" spans="1:2" x14ac:dyDescent="0.25">
      <c r="A5465" s="35"/>
      <c r="B5465" s="36"/>
    </row>
    <row r="5466" spans="1:2" x14ac:dyDescent="0.25">
      <c r="A5466" s="35"/>
      <c r="B5466" s="36"/>
    </row>
    <row r="5467" spans="1:2" x14ac:dyDescent="0.25">
      <c r="A5467" s="35"/>
      <c r="B5467" s="36"/>
    </row>
    <row r="5468" spans="1:2" x14ac:dyDescent="0.25">
      <c r="A5468" s="35"/>
      <c r="B5468" s="36"/>
    </row>
    <row r="5469" spans="1:2" x14ac:dyDescent="0.25">
      <c r="A5469" s="35"/>
      <c r="B5469" s="36"/>
    </row>
    <row r="5470" spans="1:2" x14ac:dyDescent="0.25">
      <c r="A5470" s="35"/>
      <c r="B5470" s="36"/>
    </row>
    <row r="5471" spans="1:2" x14ac:dyDescent="0.25">
      <c r="A5471" s="35"/>
      <c r="B5471" s="36"/>
    </row>
    <row r="5472" spans="1:2" x14ac:dyDescent="0.25">
      <c r="A5472" s="35"/>
      <c r="B5472" s="36"/>
    </row>
    <row r="5473" spans="1:2" x14ac:dyDescent="0.25">
      <c r="A5473" s="35"/>
      <c r="B5473" s="36"/>
    </row>
    <row r="5474" spans="1:2" x14ac:dyDescent="0.25">
      <c r="A5474" s="35"/>
      <c r="B5474" s="36"/>
    </row>
    <row r="5475" spans="1:2" x14ac:dyDescent="0.25">
      <c r="A5475" s="35"/>
      <c r="B5475" s="36"/>
    </row>
    <row r="5476" spans="1:2" x14ac:dyDescent="0.25">
      <c r="A5476" s="35"/>
      <c r="B5476" s="36"/>
    </row>
    <row r="5477" spans="1:2" x14ac:dyDescent="0.25">
      <c r="A5477" s="35"/>
      <c r="B5477" s="36"/>
    </row>
    <row r="5478" spans="1:2" x14ac:dyDescent="0.25">
      <c r="A5478" s="35"/>
      <c r="B5478" s="36"/>
    </row>
    <row r="5479" spans="1:2" x14ac:dyDescent="0.25">
      <c r="A5479" s="35"/>
      <c r="B5479" s="36"/>
    </row>
    <row r="5480" spans="1:2" x14ac:dyDescent="0.25">
      <c r="A5480" s="35"/>
      <c r="B5480" s="36"/>
    </row>
    <row r="5481" spans="1:2" x14ac:dyDescent="0.25">
      <c r="A5481" s="35"/>
      <c r="B5481" s="36"/>
    </row>
    <row r="5482" spans="1:2" x14ac:dyDescent="0.25">
      <c r="A5482" s="35"/>
      <c r="B5482" s="36"/>
    </row>
    <row r="5483" spans="1:2" x14ac:dyDescent="0.25">
      <c r="A5483" s="35"/>
      <c r="B5483" s="36"/>
    </row>
    <row r="5484" spans="1:2" x14ac:dyDescent="0.25">
      <c r="A5484" s="35"/>
      <c r="B5484" s="36"/>
    </row>
    <row r="5485" spans="1:2" x14ac:dyDescent="0.25">
      <c r="A5485" s="35"/>
      <c r="B5485" s="36"/>
    </row>
    <row r="5486" spans="1:2" x14ac:dyDescent="0.25">
      <c r="A5486" s="35"/>
      <c r="B5486" s="36"/>
    </row>
    <row r="5487" spans="1:2" x14ac:dyDescent="0.25">
      <c r="A5487" s="35"/>
      <c r="B5487" s="36"/>
    </row>
    <row r="5488" spans="1:2" x14ac:dyDescent="0.25">
      <c r="A5488" s="35"/>
      <c r="B5488" s="36"/>
    </row>
    <row r="5489" spans="1:2" x14ac:dyDescent="0.25">
      <c r="A5489" s="35"/>
      <c r="B5489" s="36"/>
    </row>
    <row r="5490" spans="1:2" x14ac:dyDescent="0.25">
      <c r="A5490" s="35"/>
      <c r="B5490" s="36"/>
    </row>
    <row r="5491" spans="1:2" x14ac:dyDescent="0.25">
      <c r="A5491" s="35"/>
      <c r="B5491" s="36"/>
    </row>
    <row r="5492" spans="1:2" x14ac:dyDescent="0.25">
      <c r="A5492" s="35"/>
      <c r="B5492" s="36"/>
    </row>
    <row r="5493" spans="1:2" x14ac:dyDescent="0.25">
      <c r="A5493" s="35"/>
      <c r="B5493" s="36"/>
    </row>
    <row r="5494" spans="1:2" x14ac:dyDescent="0.25">
      <c r="A5494" s="35"/>
      <c r="B5494" s="36"/>
    </row>
    <row r="5495" spans="1:2" x14ac:dyDescent="0.25">
      <c r="A5495" s="35"/>
      <c r="B5495" s="36"/>
    </row>
    <row r="5496" spans="1:2" x14ac:dyDescent="0.25">
      <c r="A5496" s="35"/>
      <c r="B5496" s="36"/>
    </row>
    <row r="5497" spans="1:2" x14ac:dyDescent="0.25">
      <c r="A5497" s="35"/>
      <c r="B5497" s="36"/>
    </row>
    <row r="5498" spans="1:2" x14ac:dyDescent="0.25">
      <c r="A5498" s="35"/>
      <c r="B5498" s="36"/>
    </row>
    <row r="5499" spans="1:2" x14ac:dyDescent="0.25">
      <c r="A5499" s="35"/>
      <c r="B5499" s="36"/>
    </row>
    <row r="5500" spans="1:2" x14ac:dyDescent="0.25">
      <c r="A5500" s="35"/>
      <c r="B5500" s="36"/>
    </row>
    <row r="5501" spans="1:2" x14ac:dyDescent="0.25">
      <c r="A5501" s="35"/>
      <c r="B5501" s="36"/>
    </row>
    <row r="5502" spans="1:2" x14ac:dyDescent="0.25">
      <c r="A5502" s="35"/>
      <c r="B5502" s="36"/>
    </row>
    <row r="5503" spans="1:2" x14ac:dyDescent="0.25">
      <c r="A5503" s="35"/>
      <c r="B5503" s="36"/>
    </row>
    <row r="5504" spans="1:2" x14ac:dyDescent="0.25">
      <c r="A5504" s="35"/>
      <c r="B5504" s="36"/>
    </row>
    <row r="5505" spans="1:2" x14ac:dyDescent="0.25">
      <c r="A5505" s="35"/>
      <c r="B5505" s="36"/>
    </row>
    <row r="5506" spans="1:2" x14ac:dyDescent="0.25">
      <c r="A5506" s="35"/>
      <c r="B5506" s="36"/>
    </row>
    <row r="5507" spans="1:2" x14ac:dyDescent="0.25">
      <c r="A5507" s="35"/>
      <c r="B5507" s="36"/>
    </row>
    <row r="5508" spans="1:2" x14ac:dyDescent="0.25">
      <c r="A5508" s="35"/>
      <c r="B5508" s="36"/>
    </row>
    <row r="5509" spans="1:2" x14ac:dyDescent="0.25">
      <c r="A5509" s="35"/>
      <c r="B5509" s="36"/>
    </row>
    <row r="5510" spans="1:2" x14ac:dyDescent="0.25">
      <c r="A5510" s="35"/>
      <c r="B5510" s="36"/>
    </row>
    <row r="5511" spans="1:2" x14ac:dyDescent="0.25">
      <c r="A5511" s="35"/>
      <c r="B5511" s="36"/>
    </row>
    <row r="5512" spans="1:2" x14ac:dyDescent="0.25">
      <c r="A5512" s="35"/>
      <c r="B5512" s="36"/>
    </row>
    <row r="5513" spans="1:2" x14ac:dyDescent="0.25">
      <c r="A5513" s="35"/>
      <c r="B5513" s="36"/>
    </row>
    <row r="5514" spans="1:2" x14ac:dyDescent="0.25">
      <c r="A5514" s="35"/>
      <c r="B5514" s="36"/>
    </row>
    <row r="5515" spans="1:2" x14ac:dyDescent="0.25">
      <c r="A5515" s="35"/>
      <c r="B5515" s="36"/>
    </row>
    <row r="5516" spans="1:2" x14ac:dyDescent="0.25">
      <c r="A5516" s="35"/>
      <c r="B5516" s="36"/>
    </row>
    <row r="5517" spans="1:2" x14ac:dyDescent="0.25">
      <c r="A5517" s="35"/>
      <c r="B5517" s="36"/>
    </row>
    <row r="5518" spans="1:2" x14ac:dyDescent="0.25">
      <c r="A5518" s="35"/>
      <c r="B5518" s="36"/>
    </row>
    <row r="5519" spans="1:2" x14ac:dyDescent="0.25">
      <c r="A5519" s="35"/>
      <c r="B5519" s="36"/>
    </row>
    <row r="5520" spans="1:2" x14ac:dyDescent="0.25">
      <c r="A5520" s="35"/>
      <c r="B5520" s="36"/>
    </row>
    <row r="5521" spans="1:2" x14ac:dyDescent="0.25">
      <c r="A5521" s="35"/>
      <c r="B5521" s="36"/>
    </row>
    <row r="5522" spans="1:2" x14ac:dyDescent="0.25">
      <c r="A5522" s="35"/>
      <c r="B5522" s="36"/>
    </row>
    <row r="5523" spans="1:2" x14ac:dyDescent="0.25">
      <c r="A5523" s="35"/>
      <c r="B5523" s="36"/>
    </row>
    <row r="5524" spans="1:2" x14ac:dyDescent="0.25">
      <c r="A5524" s="35"/>
      <c r="B5524" s="36"/>
    </row>
    <row r="5525" spans="1:2" x14ac:dyDescent="0.25">
      <c r="A5525" s="35"/>
      <c r="B5525" s="36"/>
    </row>
    <row r="5526" spans="1:2" x14ac:dyDescent="0.25">
      <c r="A5526" s="35"/>
      <c r="B5526" s="36"/>
    </row>
    <row r="5527" spans="1:2" x14ac:dyDescent="0.25">
      <c r="A5527" s="35"/>
      <c r="B5527" s="36"/>
    </row>
    <row r="5528" spans="1:2" x14ac:dyDescent="0.25">
      <c r="A5528" s="35"/>
      <c r="B5528" s="36"/>
    </row>
    <row r="5529" spans="1:2" x14ac:dyDescent="0.25">
      <c r="A5529" s="35"/>
      <c r="B5529" s="36"/>
    </row>
    <row r="5530" spans="1:2" x14ac:dyDescent="0.25">
      <c r="A5530" s="35"/>
      <c r="B5530" s="36"/>
    </row>
    <row r="5531" spans="1:2" x14ac:dyDescent="0.25">
      <c r="A5531" s="35"/>
      <c r="B5531" s="36"/>
    </row>
    <row r="5532" spans="1:2" x14ac:dyDescent="0.25">
      <c r="A5532" s="35"/>
      <c r="B5532" s="36"/>
    </row>
    <row r="5533" spans="1:2" x14ac:dyDescent="0.25">
      <c r="A5533" s="35"/>
      <c r="B5533" s="36"/>
    </row>
    <row r="5534" spans="1:2" x14ac:dyDescent="0.25">
      <c r="A5534" s="35"/>
      <c r="B5534" s="36"/>
    </row>
    <row r="5535" spans="1:2" x14ac:dyDescent="0.25">
      <c r="A5535" s="35"/>
      <c r="B5535" s="36"/>
    </row>
    <row r="5536" spans="1:2" x14ac:dyDescent="0.25">
      <c r="A5536" s="35"/>
      <c r="B5536" s="36"/>
    </row>
    <row r="5537" spans="1:2" x14ac:dyDescent="0.25">
      <c r="A5537" s="35"/>
      <c r="B5537" s="36"/>
    </row>
    <row r="5538" spans="1:2" x14ac:dyDescent="0.25">
      <c r="A5538" s="35"/>
      <c r="B5538" s="36"/>
    </row>
    <row r="5539" spans="1:2" x14ac:dyDescent="0.25">
      <c r="A5539" s="35"/>
      <c r="B5539" s="36"/>
    </row>
    <row r="5540" spans="1:2" x14ac:dyDescent="0.25">
      <c r="A5540" s="35"/>
      <c r="B5540" s="36"/>
    </row>
    <row r="5541" spans="1:2" x14ac:dyDescent="0.25">
      <c r="A5541" s="35"/>
      <c r="B5541" s="36"/>
    </row>
    <row r="5542" spans="1:2" x14ac:dyDescent="0.25">
      <c r="A5542" s="35"/>
      <c r="B5542" s="36"/>
    </row>
    <row r="5543" spans="1:2" x14ac:dyDescent="0.25">
      <c r="A5543" s="35"/>
      <c r="B5543" s="36"/>
    </row>
    <row r="5544" spans="1:2" x14ac:dyDescent="0.25">
      <c r="A5544" s="35"/>
      <c r="B5544" s="36"/>
    </row>
    <row r="5545" spans="1:2" x14ac:dyDescent="0.25">
      <c r="A5545" s="35"/>
      <c r="B5545" s="36"/>
    </row>
    <row r="5546" spans="1:2" x14ac:dyDescent="0.25">
      <c r="A5546" s="35"/>
      <c r="B5546" s="36"/>
    </row>
    <row r="5547" spans="1:2" x14ac:dyDescent="0.25">
      <c r="A5547" s="35"/>
      <c r="B5547" s="36"/>
    </row>
    <row r="5548" spans="1:2" x14ac:dyDescent="0.25">
      <c r="A5548" s="35"/>
      <c r="B5548" s="36"/>
    </row>
    <row r="5549" spans="1:2" x14ac:dyDescent="0.25">
      <c r="A5549" s="35"/>
      <c r="B5549" s="36"/>
    </row>
    <row r="5550" spans="1:2" x14ac:dyDescent="0.25">
      <c r="A5550" s="35"/>
      <c r="B5550" s="36"/>
    </row>
    <row r="5551" spans="1:2" x14ac:dyDescent="0.25">
      <c r="A5551" s="35"/>
      <c r="B5551" s="36"/>
    </row>
    <row r="5552" spans="1:2" x14ac:dyDescent="0.25">
      <c r="A5552" s="35"/>
      <c r="B5552" s="36"/>
    </row>
    <row r="5553" spans="1:2" x14ac:dyDescent="0.25">
      <c r="A5553" s="35"/>
      <c r="B5553" s="36"/>
    </row>
    <row r="5554" spans="1:2" x14ac:dyDescent="0.25">
      <c r="A5554" s="35"/>
      <c r="B5554" s="36"/>
    </row>
    <row r="5555" spans="1:2" x14ac:dyDescent="0.25">
      <c r="A5555" s="35"/>
      <c r="B5555" s="36"/>
    </row>
    <row r="5556" spans="1:2" x14ac:dyDescent="0.25">
      <c r="A5556" s="35"/>
      <c r="B5556" s="36"/>
    </row>
    <row r="5557" spans="1:2" x14ac:dyDescent="0.25">
      <c r="A5557" s="35"/>
      <c r="B5557" s="36"/>
    </row>
    <row r="5558" spans="1:2" x14ac:dyDescent="0.25">
      <c r="A5558" s="35"/>
      <c r="B5558" s="36"/>
    </row>
    <row r="5559" spans="1:2" x14ac:dyDescent="0.25">
      <c r="A5559" s="35"/>
      <c r="B5559" s="36"/>
    </row>
    <row r="5560" spans="1:2" x14ac:dyDescent="0.25">
      <c r="A5560" s="35"/>
      <c r="B5560" s="36"/>
    </row>
    <row r="5561" spans="1:2" x14ac:dyDescent="0.25">
      <c r="A5561" s="35"/>
      <c r="B5561" s="36"/>
    </row>
    <row r="5562" spans="1:2" x14ac:dyDescent="0.25">
      <c r="A5562" s="35"/>
      <c r="B5562" s="36"/>
    </row>
    <row r="5563" spans="1:2" x14ac:dyDescent="0.25">
      <c r="A5563" s="35"/>
      <c r="B5563" s="36"/>
    </row>
    <row r="5564" spans="1:2" x14ac:dyDescent="0.25">
      <c r="A5564" s="35"/>
      <c r="B5564" s="36"/>
    </row>
    <row r="5565" spans="1:2" x14ac:dyDescent="0.25">
      <c r="A5565" s="35"/>
      <c r="B5565" s="36"/>
    </row>
    <row r="5566" spans="1:2" x14ac:dyDescent="0.25">
      <c r="A5566" s="35"/>
      <c r="B5566" s="36"/>
    </row>
    <row r="5567" spans="1:2" x14ac:dyDescent="0.25">
      <c r="A5567" s="35"/>
      <c r="B5567" s="36"/>
    </row>
    <row r="5568" spans="1:2" x14ac:dyDescent="0.25">
      <c r="A5568" s="35"/>
      <c r="B5568" s="36"/>
    </row>
    <row r="5569" spans="1:2" x14ac:dyDescent="0.25">
      <c r="A5569" s="35"/>
      <c r="B5569" s="36"/>
    </row>
    <row r="5570" spans="1:2" x14ac:dyDescent="0.25">
      <c r="A5570" s="35"/>
      <c r="B5570" s="36"/>
    </row>
    <row r="5571" spans="1:2" x14ac:dyDescent="0.25">
      <c r="A5571" s="35"/>
      <c r="B5571" s="36"/>
    </row>
    <row r="5572" spans="1:2" x14ac:dyDescent="0.25">
      <c r="A5572" s="35"/>
      <c r="B5572" s="36"/>
    </row>
    <row r="5573" spans="1:2" x14ac:dyDescent="0.25">
      <c r="A5573" s="35"/>
      <c r="B5573" s="36"/>
    </row>
    <row r="5574" spans="1:2" x14ac:dyDescent="0.25">
      <c r="A5574" s="35"/>
      <c r="B5574" s="36"/>
    </row>
    <row r="5575" spans="1:2" x14ac:dyDescent="0.25">
      <c r="A5575" s="35"/>
      <c r="B5575" s="36"/>
    </row>
    <row r="5576" spans="1:2" x14ac:dyDescent="0.25">
      <c r="A5576" s="35"/>
      <c r="B5576" s="36"/>
    </row>
    <row r="5577" spans="1:2" x14ac:dyDescent="0.25">
      <c r="A5577" s="35"/>
      <c r="B5577" s="36"/>
    </row>
    <row r="5578" spans="1:2" x14ac:dyDescent="0.25">
      <c r="A5578" s="35"/>
      <c r="B5578" s="36"/>
    </row>
    <row r="5579" spans="1:2" x14ac:dyDescent="0.25">
      <c r="A5579" s="35"/>
      <c r="B5579" s="36"/>
    </row>
    <row r="5580" spans="1:2" x14ac:dyDescent="0.25">
      <c r="A5580" s="35"/>
      <c r="B5580" s="36"/>
    </row>
    <row r="5581" spans="1:2" x14ac:dyDescent="0.25">
      <c r="A5581" s="35"/>
      <c r="B5581" s="36"/>
    </row>
    <row r="5582" spans="1:2" x14ac:dyDescent="0.25">
      <c r="A5582" s="35"/>
      <c r="B5582" s="36"/>
    </row>
    <row r="5583" spans="1:2" x14ac:dyDescent="0.25">
      <c r="A5583" s="35"/>
      <c r="B5583" s="36"/>
    </row>
    <row r="5584" spans="1:2" x14ac:dyDescent="0.25">
      <c r="A5584" s="35"/>
      <c r="B5584" s="36"/>
    </row>
    <row r="5585" spans="1:2" x14ac:dyDescent="0.25">
      <c r="A5585" s="35"/>
      <c r="B5585" s="36"/>
    </row>
    <row r="5586" spans="1:2" x14ac:dyDescent="0.25">
      <c r="A5586" s="35"/>
      <c r="B5586" s="36"/>
    </row>
    <row r="5587" spans="1:2" x14ac:dyDescent="0.25">
      <c r="A5587" s="35"/>
      <c r="B5587" s="36"/>
    </row>
    <row r="5588" spans="1:2" x14ac:dyDescent="0.25">
      <c r="A5588" s="35"/>
      <c r="B5588" s="36"/>
    </row>
    <row r="5589" spans="1:2" x14ac:dyDescent="0.25">
      <c r="A5589" s="35"/>
      <c r="B5589" s="36"/>
    </row>
    <row r="5590" spans="1:2" x14ac:dyDescent="0.25">
      <c r="A5590" s="35"/>
      <c r="B5590" s="36"/>
    </row>
    <row r="5591" spans="1:2" x14ac:dyDescent="0.25">
      <c r="A5591" s="35"/>
      <c r="B5591" s="36"/>
    </row>
    <row r="5592" spans="1:2" x14ac:dyDescent="0.25">
      <c r="A5592" s="35"/>
      <c r="B5592" s="36"/>
    </row>
    <row r="5593" spans="1:2" x14ac:dyDescent="0.25">
      <c r="A5593" s="35"/>
      <c r="B5593" s="36"/>
    </row>
    <row r="5594" spans="1:2" x14ac:dyDescent="0.25">
      <c r="A5594" s="35"/>
      <c r="B5594" s="36"/>
    </row>
    <row r="5595" spans="1:2" x14ac:dyDescent="0.25">
      <c r="A5595" s="35"/>
      <c r="B5595" s="36"/>
    </row>
    <row r="5596" spans="1:2" x14ac:dyDescent="0.25">
      <c r="A5596" s="35"/>
      <c r="B5596" s="36"/>
    </row>
    <row r="5597" spans="1:2" x14ac:dyDescent="0.25">
      <c r="A5597" s="35"/>
      <c r="B5597" s="36"/>
    </row>
    <row r="5598" spans="1:2" x14ac:dyDescent="0.25">
      <c r="A5598" s="35"/>
      <c r="B5598" s="36"/>
    </row>
    <row r="5599" spans="1:2" x14ac:dyDescent="0.25">
      <c r="A5599" s="35"/>
      <c r="B5599" s="36"/>
    </row>
    <row r="5600" spans="1:2" x14ac:dyDescent="0.25">
      <c r="A5600" s="35"/>
      <c r="B5600" s="36"/>
    </row>
    <row r="5601" spans="1:2" x14ac:dyDescent="0.25">
      <c r="A5601" s="35"/>
      <c r="B5601" s="36"/>
    </row>
    <row r="5602" spans="1:2" x14ac:dyDescent="0.25">
      <c r="A5602" s="35"/>
      <c r="B5602" s="36"/>
    </row>
    <row r="5603" spans="1:2" x14ac:dyDescent="0.25">
      <c r="A5603" s="35"/>
      <c r="B5603" s="36"/>
    </row>
    <row r="5604" spans="1:2" x14ac:dyDescent="0.25">
      <c r="A5604" s="35"/>
      <c r="B5604" s="36"/>
    </row>
    <row r="5605" spans="1:2" x14ac:dyDescent="0.25">
      <c r="A5605" s="35"/>
      <c r="B5605" s="36"/>
    </row>
    <row r="5606" spans="1:2" x14ac:dyDescent="0.25">
      <c r="A5606" s="35"/>
      <c r="B5606" s="36"/>
    </row>
    <row r="5607" spans="1:2" x14ac:dyDescent="0.25">
      <c r="A5607" s="35"/>
      <c r="B5607" s="36"/>
    </row>
    <row r="5608" spans="1:2" x14ac:dyDescent="0.25">
      <c r="A5608" s="35"/>
      <c r="B5608" s="36"/>
    </row>
    <row r="5609" spans="1:2" x14ac:dyDescent="0.25">
      <c r="A5609" s="35"/>
      <c r="B5609" s="36"/>
    </row>
    <row r="5610" spans="1:2" x14ac:dyDescent="0.25">
      <c r="A5610" s="35"/>
      <c r="B5610" s="36"/>
    </row>
    <row r="5611" spans="1:2" x14ac:dyDescent="0.25">
      <c r="A5611" s="35"/>
      <c r="B5611" s="36"/>
    </row>
    <row r="5612" spans="1:2" x14ac:dyDescent="0.25">
      <c r="A5612" s="35"/>
      <c r="B5612" s="36"/>
    </row>
    <row r="5613" spans="1:2" x14ac:dyDescent="0.25">
      <c r="A5613" s="35"/>
      <c r="B5613" s="36"/>
    </row>
    <row r="5614" spans="1:2" x14ac:dyDescent="0.25">
      <c r="A5614" s="35"/>
      <c r="B5614" s="36"/>
    </row>
    <row r="5615" spans="1:2" x14ac:dyDescent="0.25">
      <c r="A5615" s="35"/>
      <c r="B5615" s="36"/>
    </row>
    <row r="5616" spans="1:2" x14ac:dyDescent="0.25">
      <c r="A5616" s="35"/>
      <c r="B5616" s="36"/>
    </row>
    <row r="5617" spans="1:2" x14ac:dyDescent="0.25">
      <c r="A5617" s="35"/>
      <c r="B5617" s="36"/>
    </row>
    <row r="5618" spans="1:2" x14ac:dyDescent="0.25">
      <c r="A5618" s="35"/>
      <c r="B5618" s="36"/>
    </row>
    <row r="5619" spans="1:2" x14ac:dyDescent="0.25">
      <c r="A5619" s="35"/>
      <c r="B5619" s="36"/>
    </row>
    <row r="5620" spans="1:2" x14ac:dyDescent="0.25">
      <c r="A5620" s="35"/>
      <c r="B5620" s="36"/>
    </row>
    <row r="5621" spans="1:2" x14ac:dyDescent="0.25">
      <c r="A5621" s="35"/>
      <c r="B5621" s="36"/>
    </row>
    <row r="5622" spans="1:2" x14ac:dyDescent="0.25">
      <c r="A5622" s="35"/>
      <c r="B5622" s="36"/>
    </row>
    <row r="5623" spans="1:2" x14ac:dyDescent="0.25">
      <c r="A5623" s="35"/>
      <c r="B5623" s="36"/>
    </row>
    <row r="5624" spans="1:2" x14ac:dyDescent="0.25">
      <c r="A5624" s="35"/>
      <c r="B5624" s="36"/>
    </row>
    <row r="5625" spans="1:2" x14ac:dyDescent="0.25">
      <c r="A5625" s="35"/>
      <c r="B5625" s="36"/>
    </row>
    <row r="5626" spans="1:2" x14ac:dyDescent="0.25">
      <c r="A5626" s="35"/>
      <c r="B5626" s="36"/>
    </row>
    <row r="5627" spans="1:2" x14ac:dyDescent="0.25">
      <c r="A5627" s="35"/>
      <c r="B5627" s="36"/>
    </row>
    <row r="5628" spans="1:2" x14ac:dyDescent="0.25">
      <c r="A5628" s="35"/>
      <c r="B5628" s="36"/>
    </row>
    <row r="5629" spans="1:2" x14ac:dyDescent="0.25">
      <c r="A5629" s="35"/>
      <c r="B5629" s="36"/>
    </row>
    <row r="5630" spans="1:2" x14ac:dyDescent="0.25">
      <c r="A5630" s="35"/>
      <c r="B5630" s="36"/>
    </row>
    <row r="5631" spans="1:2" x14ac:dyDescent="0.25">
      <c r="A5631" s="35"/>
      <c r="B5631" s="36"/>
    </row>
    <row r="5632" spans="1:2" x14ac:dyDescent="0.25">
      <c r="A5632" s="35"/>
      <c r="B5632" s="36"/>
    </row>
    <row r="5633" spans="1:2" x14ac:dyDescent="0.25">
      <c r="A5633" s="35"/>
      <c r="B5633" s="36"/>
    </row>
    <row r="5634" spans="1:2" x14ac:dyDescent="0.25">
      <c r="A5634" s="35"/>
      <c r="B5634" s="36"/>
    </row>
    <row r="5635" spans="1:2" x14ac:dyDescent="0.25">
      <c r="A5635" s="35"/>
      <c r="B5635" s="36"/>
    </row>
    <row r="5636" spans="1:2" x14ac:dyDescent="0.25">
      <c r="A5636" s="35"/>
      <c r="B5636" s="36"/>
    </row>
    <row r="5637" spans="1:2" x14ac:dyDescent="0.25">
      <c r="A5637" s="35"/>
      <c r="B5637" s="36"/>
    </row>
    <row r="5638" spans="1:2" x14ac:dyDescent="0.25">
      <c r="A5638" s="35"/>
      <c r="B5638" s="36"/>
    </row>
    <row r="5639" spans="1:2" x14ac:dyDescent="0.25">
      <c r="A5639" s="35"/>
      <c r="B5639" s="36"/>
    </row>
    <row r="5640" spans="1:2" x14ac:dyDescent="0.25">
      <c r="A5640" s="35"/>
      <c r="B5640" s="36"/>
    </row>
    <row r="5641" spans="1:2" x14ac:dyDescent="0.25">
      <c r="A5641" s="35"/>
      <c r="B5641" s="36"/>
    </row>
    <row r="5642" spans="1:2" x14ac:dyDescent="0.25">
      <c r="A5642" s="35"/>
      <c r="B5642" s="36"/>
    </row>
    <row r="5643" spans="1:2" x14ac:dyDescent="0.25">
      <c r="A5643" s="35"/>
      <c r="B5643" s="36"/>
    </row>
    <row r="5644" spans="1:2" x14ac:dyDescent="0.25">
      <c r="A5644" s="35"/>
      <c r="B5644" s="36"/>
    </row>
    <row r="5645" spans="1:2" x14ac:dyDescent="0.25">
      <c r="A5645" s="35"/>
      <c r="B5645" s="36"/>
    </row>
    <row r="5646" spans="1:2" x14ac:dyDescent="0.25">
      <c r="A5646" s="35"/>
      <c r="B5646" s="36"/>
    </row>
    <row r="5647" spans="1:2" x14ac:dyDescent="0.25">
      <c r="A5647" s="35"/>
      <c r="B5647" s="36"/>
    </row>
    <row r="5648" spans="1:2" x14ac:dyDescent="0.25">
      <c r="A5648" s="35"/>
      <c r="B5648" s="36"/>
    </row>
    <row r="5649" spans="1:2" x14ac:dyDescent="0.25">
      <c r="A5649" s="35"/>
      <c r="B5649" s="36"/>
    </row>
    <row r="5650" spans="1:2" x14ac:dyDescent="0.25">
      <c r="A5650" s="35"/>
      <c r="B5650" s="36"/>
    </row>
    <row r="5651" spans="1:2" x14ac:dyDescent="0.25">
      <c r="A5651" s="35"/>
      <c r="B5651" s="36"/>
    </row>
    <row r="5652" spans="1:2" x14ac:dyDescent="0.25">
      <c r="A5652" s="35"/>
      <c r="B5652" s="36"/>
    </row>
    <row r="5653" spans="1:2" x14ac:dyDescent="0.25">
      <c r="A5653" s="35"/>
      <c r="B5653" s="36"/>
    </row>
    <row r="5654" spans="1:2" x14ac:dyDescent="0.25">
      <c r="A5654" s="35"/>
      <c r="B5654" s="36"/>
    </row>
    <row r="5655" spans="1:2" x14ac:dyDescent="0.25">
      <c r="A5655" s="35"/>
      <c r="B5655" s="36"/>
    </row>
    <row r="5656" spans="1:2" x14ac:dyDescent="0.25">
      <c r="A5656" s="35"/>
      <c r="B5656" s="36"/>
    </row>
    <row r="5657" spans="1:2" x14ac:dyDescent="0.25">
      <c r="A5657" s="35"/>
      <c r="B5657" s="36"/>
    </row>
    <row r="5658" spans="1:2" x14ac:dyDescent="0.25">
      <c r="A5658" s="35"/>
      <c r="B5658" s="36"/>
    </row>
    <row r="5659" spans="1:2" x14ac:dyDescent="0.25">
      <c r="A5659" s="35"/>
      <c r="B5659" s="36"/>
    </row>
    <row r="5660" spans="1:2" x14ac:dyDescent="0.25">
      <c r="A5660" s="35"/>
      <c r="B5660" s="36"/>
    </row>
    <row r="5661" spans="1:2" x14ac:dyDescent="0.25">
      <c r="A5661" s="35"/>
      <c r="B5661" s="36"/>
    </row>
    <row r="5662" spans="1:2" x14ac:dyDescent="0.25">
      <c r="A5662" s="35"/>
      <c r="B5662" s="36"/>
    </row>
    <row r="5663" spans="1:2" x14ac:dyDescent="0.25">
      <c r="A5663" s="35"/>
      <c r="B5663" s="36"/>
    </row>
    <row r="5664" spans="1:2" x14ac:dyDescent="0.25">
      <c r="A5664" s="35"/>
      <c r="B5664" s="36"/>
    </row>
    <row r="5665" spans="1:2" x14ac:dyDescent="0.25">
      <c r="A5665" s="35"/>
      <c r="B5665" s="36"/>
    </row>
    <row r="5666" spans="1:2" x14ac:dyDescent="0.25">
      <c r="A5666" s="35"/>
      <c r="B5666" s="36"/>
    </row>
    <row r="5667" spans="1:2" x14ac:dyDescent="0.25">
      <c r="A5667" s="35"/>
      <c r="B5667" s="36"/>
    </row>
    <row r="5668" spans="1:2" x14ac:dyDescent="0.25">
      <c r="A5668" s="35"/>
      <c r="B5668" s="36"/>
    </row>
    <row r="5669" spans="1:2" x14ac:dyDescent="0.25">
      <c r="A5669" s="35"/>
      <c r="B5669" s="36"/>
    </row>
    <row r="5670" spans="1:2" x14ac:dyDescent="0.25">
      <c r="A5670" s="35"/>
      <c r="B5670" s="36"/>
    </row>
    <row r="5671" spans="1:2" x14ac:dyDescent="0.25">
      <c r="A5671" s="35"/>
      <c r="B5671" s="36"/>
    </row>
    <row r="5672" spans="1:2" x14ac:dyDescent="0.25">
      <c r="A5672" s="35"/>
      <c r="B5672" s="36"/>
    </row>
    <row r="5673" spans="1:2" x14ac:dyDescent="0.25">
      <c r="A5673" s="35"/>
      <c r="B5673" s="36"/>
    </row>
    <row r="5674" spans="1:2" x14ac:dyDescent="0.25">
      <c r="A5674" s="35"/>
      <c r="B5674" s="36"/>
    </row>
    <row r="5675" spans="1:2" x14ac:dyDescent="0.25">
      <c r="A5675" s="35"/>
      <c r="B5675" s="36"/>
    </row>
    <row r="5676" spans="1:2" x14ac:dyDescent="0.25">
      <c r="A5676" s="35"/>
      <c r="B5676" s="36"/>
    </row>
    <row r="5677" spans="1:2" x14ac:dyDescent="0.25">
      <c r="A5677" s="35"/>
      <c r="B5677" s="36"/>
    </row>
    <row r="5678" spans="1:2" x14ac:dyDescent="0.25">
      <c r="A5678" s="35"/>
      <c r="B5678" s="36"/>
    </row>
    <row r="5679" spans="1:2" x14ac:dyDescent="0.25">
      <c r="A5679" s="35"/>
      <c r="B5679" s="36"/>
    </row>
    <row r="5680" spans="1:2" x14ac:dyDescent="0.25">
      <c r="A5680" s="35"/>
      <c r="B5680" s="36"/>
    </row>
    <row r="5681" spans="1:2" x14ac:dyDescent="0.25">
      <c r="A5681" s="35"/>
      <c r="B5681" s="36"/>
    </row>
    <row r="5682" spans="1:2" x14ac:dyDescent="0.25">
      <c r="A5682" s="35"/>
      <c r="B5682" s="36"/>
    </row>
    <row r="5683" spans="1:2" x14ac:dyDescent="0.25">
      <c r="A5683" s="35"/>
      <c r="B5683" s="36"/>
    </row>
    <row r="5684" spans="1:2" x14ac:dyDescent="0.25">
      <c r="A5684" s="35"/>
      <c r="B5684" s="36"/>
    </row>
    <row r="5685" spans="1:2" x14ac:dyDescent="0.25">
      <c r="A5685" s="35"/>
      <c r="B5685" s="36"/>
    </row>
    <row r="5686" spans="1:2" x14ac:dyDescent="0.25">
      <c r="A5686" s="35"/>
      <c r="B5686" s="36"/>
    </row>
    <row r="5687" spans="1:2" x14ac:dyDescent="0.25">
      <c r="A5687" s="35"/>
      <c r="B5687" s="36"/>
    </row>
    <row r="5688" spans="1:2" x14ac:dyDescent="0.25">
      <c r="A5688" s="35"/>
      <c r="B5688" s="36"/>
    </row>
    <row r="5689" spans="1:2" x14ac:dyDescent="0.25">
      <c r="A5689" s="35"/>
      <c r="B5689" s="36"/>
    </row>
    <row r="5690" spans="1:2" x14ac:dyDescent="0.25">
      <c r="A5690" s="35"/>
      <c r="B5690" s="36"/>
    </row>
    <row r="5691" spans="1:2" x14ac:dyDescent="0.25">
      <c r="A5691" s="35"/>
      <c r="B5691" s="36"/>
    </row>
    <row r="5692" spans="1:2" x14ac:dyDescent="0.25">
      <c r="A5692" s="35"/>
      <c r="B5692" s="36"/>
    </row>
    <row r="5693" spans="1:2" x14ac:dyDescent="0.25">
      <c r="A5693" s="35"/>
      <c r="B5693" s="36"/>
    </row>
    <row r="5694" spans="1:2" x14ac:dyDescent="0.25">
      <c r="A5694" s="35"/>
      <c r="B5694" s="36"/>
    </row>
    <row r="5695" spans="1:2" x14ac:dyDescent="0.25">
      <c r="A5695" s="35"/>
      <c r="B5695" s="36"/>
    </row>
    <row r="5696" spans="1:2" x14ac:dyDescent="0.25">
      <c r="A5696" s="35"/>
      <c r="B5696" s="36"/>
    </row>
    <row r="5697" spans="1:2" x14ac:dyDescent="0.25">
      <c r="A5697" s="35"/>
      <c r="B5697" s="36"/>
    </row>
    <row r="5698" spans="1:2" x14ac:dyDescent="0.25">
      <c r="A5698" s="35"/>
      <c r="B5698" s="36"/>
    </row>
    <row r="5699" spans="1:2" x14ac:dyDescent="0.25">
      <c r="A5699" s="35"/>
      <c r="B5699" s="36"/>
    </row>
    <row r="5700" spans="1:2" x14ac:dyDescent="0.25">
      <c r="A5700" s="35"/>
      <c r="B5700" s="36"/>
    </row>
    <row r="5701" spans="1:2" x14ac:dyDescent="0.25">
      <c r="A5701" s="35"/>
      <c r="B5701" s="36"/>
    </row>
    <row r="5702" spans="1:2" x14ac:dyDescent="0.25">
      <c r="A5702" s="35"/>
      <c r="B5702" s="36"/>
    </row>
    <row r="5703" spans="1:2" x14ac:dyDescent="0.25">
      <c r="A5703" s="35"/>
      <c r="B5703" s="36"/>
    </row>
    <row r="5704" spans="1:2" x14ac:dyDescent="0.25">
      <c r="A5704" s="35"/>
      <c r="B5704" s="36"/>
    </row>
    <row r="5705" spans="1:2" x14ac:dyDescent="0.25">
      <c r="A5705" s="35"/>
      <c r="B5705" s="36"/>
    </row>
    <row r="5706" spans="1:2" x14ac:dyDescent="0.25">
      <c r="A5706" s="35"/>
      <c r="B5706" s="36"/>
    </row>
    <row r="5707" spans="1:2" x14ac:dyDescent="0.25">
      <c r="A5707" s="35"/>
      <c r="B5707" s="36"/>
    </row>
    <row r="5708" spans="1:2" x14ac:dyDescent="0.25">
      <c r="A5708" s="35"/>
      <c r="B5708" s="36"/>
    </row>
    <row r="5709" spans="1:2" x14ac:dyDescent="0.25">
      <c r="A5709" s="35"/>
      <c r="B5709" s="36"/>
    </row>
    <row r="5710" spans="1:2" x14ac:dyDescent="0.25">
      <c r="A5710" s="35"/>
      <c r="B5710" s="36"/>
    </row>
    <row r="5711" spans="1:2" x14ac:dyDescent="0.25">
      <c r="A5711" s="35"/>
      <c r="B5711" s="36"/>
    </row>
    <row r="5712" spans="1:2" x14ac:dyDescent="0.25">
      <c r="A5712" s="35"/>
      <c r="B5712" s="36"/>
    </row>
    <row r="5713" spans="1:2" x14ac:dyDescent="0.25">
      <c r="A5713" s="35"/>
      <c r="B5713" s="36"/>
    </row>
    <row r="5714" spans="1:2" x14ac:dyDescent="0.25">
      <c r="A5714" s="35"/>
      <c r="B5714" s="36"/>
    </row>
    <row r="5715" spans="1:2" x14ac:dyDescent="0.25">
      <c r="A5715" s="35"/>
      <c r="B5715" s="36"/>
    </row>
    <row r="5716" spans="1:2" x14ac:dyDescent="0.25">
      <c r="A5716" s="35"/>
      <c r="B5716" s="36"/>
    </row>
    <row r="5717" spans="1:2" x14ac:dyDescent="0.25">
      <c r="A5717" s="35"/>
      <c r="B5717" s="36"/>
    </row>
    <row r="5718" spans="1:2" x14ac:dyDescent="0.25">
      <c r="A5718" s="35"/>
      <c r="B5718" s="36"/>
    </row>
    <row r="5719" spans="1:2" x14ac:dyDescent="0.25">
      <c r="A5719" s="35"/>
      <c r="B5719" s="36"/>
    </row>
    <row r="5720" spans="1:2" x14ac:dyDescent="0.25">
      <c r="A5720" s="35"/>
      <c r="B5720" s="36"/>
    </row>
    <row r="5721" spans="1:2" x14ac:dyDescent="0.25">
      <c r="A5721" s="35"/>
      <c r="B5721" s="36"/>
    </row>
    <row r="5722" spans="1:2" x14ac:dyDescent="0.25">
      <c r="A5722" s="35"/>
      <c r="B5722" s="36"/>
    </row>
    <row r="5723" spans="1:2" x14ac:dyDescent="0.25">
      <c r="A5723" s="35"/>
      <c r="B5723" s="36"/>
    </row>
    <row r="5724" spans="1:2" x14ac:dyDescent="0.25">
      <c r="A5724" s="35"/>
      <c r="B5724" s="36"/>
    </row>
    <row r="5725" spans="1:2" x14ac:dyDescent="0.25">
      <c r="A5725" s="35"/>
      <c r="B5725" s="36"/>
    </row>
    <row r="5726" spans="1:2" x14ac:dyDescent="0.25">
      <c r="A5726" s="35"/>
      <c r="B5726" s="36"/>
    </row>
    <row r="5727" spans="1:2" x14ac:dyDescent="0.25">
      <c r="A5727" s="35"/>
      <c r="B5727" s="36"/>
    </row>
    <row r="5728" spans="1:2" x14ac:dyDescent="0.25">
      <c r="A5728" s="35"/>
      <c r="B5728" s="36"/>
    </row>
    <row r="5729" spans="1:2" x14ac:dyDescent="0.25">
      <c r="A5729" s="35"/>
      <c r="B5729" s="36"/>
    </row>
    <row r="5730" spans="1:2" x14ac:dyDescent="0.25">
      <c r="A5730" s="35"/>
      <c r="B5730" s="36"/>
    </row>
    <row r="5731" spans="1:2" x14ac:dyDescent="0.25">
      <c r="A5731" s="35"/>
      <c r="B5731" s="36"/>
    </row>
    <row r="5732" spans="1:2" x14ac:dyDescent="0.25">
      <c r="A5732" s="35"/>
      <c r="B5732" s="36"/>
    </row>
    <row r="5733" spans="1:2" x14ac:dyDescent="0.25">
      <c r="A5733" s="35"/>
      <c r="B5733" s="36"/>
    </row>
    <row r="5734" spans="1:2" x14ac:dyDescent="0.25">
      <c r="A5734" s="35"/>
      <c r="B5734" s="36"/>
    </row>
    <row r="5735" spans="1:2" x14ac:dyDescent="0.25">
      <c r="A5735" s="35"/>
      <c r="B5735" s="36"/>
    </row>
    <row r="5736" spans="1:2" x14ac:dyDescent="0.25">
      <c r="A5736" s="35"/>
      <c r="B5736" s="36"/>
    </row>
    <row r="5737" spans="1:2" x14ac:dyDescent="0.25">
      <c r="A5737" s="35"/>
      <c r="B5737" s="36"/>
    </row>
    <row r="5738" spans="1:2" x14ac:dyDescent="0.25">
      <c r="A5738" s="35"/>
      <c r="B5738" s="36"/>
    </row>
    <row r="5739" spans="1:2" x14ac:dyDescent="0.25">
      <c r="A5739" s="35"/>
      <c r="B5739" s="36"/>
    </row>
    <row r="5740" spans="1:2" x14ac:dyDescent="0.25">
      <c r="A5740" s="35"/>
      <c r="B5740" s="36"/>
    </row>
    <row r="5741" spans="1:2" x14ac:dyDescent="0.25">
      <c r="A5741" s="35"/>
      <c r="B5741" s="36"/>
    </row>
    <row r="5742" spans="1:2" x14ac:dyDescent="0.25">
      <c r="A5742" s="35"/>
      <c r="B5742" s="36"/>
    </row>
    <row r="5743" spans="1:2" x14ac:dyDescent="0.25">
      <c r="A5743" s="35"/>
      <c r="B5743" s="36"/>
    </row>
    <row r="5744" spans="1:2" x14ac:dyDescent="0.25">
      <c r="A5744" s="35"/>
      <c r="B5744" s="36"/>
    </row>
    <row r="5745" spans="1:2" x14ac:dyDescent="0.25">
      <c r="A5745" s="35"/>
      <c r="B5745" s="36"/>
    </row>
    <row r="5746" spans="1:2" x14ac:dyDescent="0.25">
      <c r="A5746" s="35"/>
      <c r="B5746" s="36"/>
    </row>
    <row r="5747" spans="1:2" x14ac:dyDescent="0.25">
      <c r="A5747" s="35"/>
      <c r="B5747" s="36"/>
    </row>
    <row r="5748" spans="1:2" x14ac:dyDescent="0.25">
      <c r="A5748" s="35"/>
      <c r="B5748" s="36"/>
    </row>
    <row r="5749" spans="1:2" x14ac:dyDescent="0.25">
      <c r="A5749" s="35"/>
      <c r="B5749" s="36"/>
    </row>
    <row r="5750" spans="1:2" x14ac:dyDescent="0.25">
      <c r="A5750" s="35"/>
      <c r="B5750" s="36"/>
    </row>
    <row r="5751" spans="1:2" x14ac:dyDescent="0.25">
      <c r="A5751" s="35"/>
      <c r="B5751" s="36"/>
    </row>
    <row r="5752" spans="1:2" x14ac:dyDescent="0.25">
      <c r="A5752" s="35"/>
      <c r="B5752" s="36"/>
    </row>
    <row r="5753" spans="1:2" x14ac:dyDescent="0.25">
      <c r="A5753" s="35"/>
      <c r="B5753" s="36"/>
    </row>
    <row r="5754" spans="1:2" x14ac:dyDescent="0.25">
      <c r="A5754" s="35"/>
      <c r="B5754" s="36"/>
    </row>
    <row r="5755" spans="1:2" x14ac:dyDescent="0.25">
      <c r="A5755" s="35"/>
      <c r="B5755" s="36"/>
    </row>
    <row r="5756" spans="1:2" x14ac:dyDescent="0.25">
      <c r="A5756" s="35"/>
      <c r="B5756" s="36"/>
    </row>
    <row r="5757" spans="1:2" x14ac:dyDescent="0.25">
      <c r="A5757" s="35"/>
      <c r="B5757" s="36"/>
    </row>
    <row r="5758" spans="1:2" x14ac:dyDescent="0.25">
      <c r="A5758" s="35"/>
      <c r="B5758" s="36"/>
    </row>
    <row r="5759" spans="1:2" x14ac:dyDescent="0.25">
      <c r="A5759" s="35"/>
      <c r="B5759" s="36"/>
    </row>
    <row r="5760" spans="1:2" x14ac:dyDescent="0.25">
      <c r="A5760" s="35"/>
      <c r="B5760" s="36"/>
    </row>
    <row r="5761" spans="1:2" x14ac:dyDescent="0.25">
      <c r="A5761" s="35"/>
      <c r="B5761" s="36"/>
    </row>
    <row r="5762" spans="1:2" x14ac:dyDescent="0.25">
      <c r="A5762" s="35"/>
      <c r="B5762" s="36"/>
    </row>
    <row r="5763" spans="1:2" x14ac:dyDescent="0.25">
      <c r="A5763" s="35"/>
      <c r="B5763" s="36"/>
    </row>
    <row r="5764" spans="1:2" x14ac:dyDescent="0.25">
      <c r="A5764" s="35"/>
      <c r="B5764" s="36"/>
    </row>
    <row r="5765" spans="1:2" x14ac:dyDescent="0.25">
      <c r="A5765" s="35"/>
      <c r="B5765" s="36"/>
    </row>
    <row r="5766" spans="1:2" x14ac:dyDescent="0.25">
      <c r="A5766" s="35"/>
      <c r="B5766" s="36"/>
    </row>
    <row r="5767" spans="1:2" x14ac:dyDescent="0.25">
      <c r="A5767" s="35"/>
      <c r="B5767" s="36"/>
    </row>
    <row r="5768" spans="1:2" x14ac:dyDescent="0.25">
      <c r="A5768" s="35"/>
      <c r="B5768" s="36"/>
    </row>
    <row r="5769" spans="1:2" x14ac:dyDescent="0.25">
      <c r="A5769" s="35"/>
      <c r="B5769" s="36"/>
    </row>
    <row r="5770" spans="1:2" x14ac:dyDescent="0.25">
      <c r="A5770" s="35"/>
      <c r="B5770" s="36"/>
    </row>
    <row r="5771" spans="1:2" x14ac:dyDescent="0.25">
      <c r="A5771" s="35"/>
      <c r="B5771" s="36"/>
    </row>
    <row r="5772" spans="1:2" x14ac:dyDescent="0.25">
      <c r="A5772" s="35"/>
      <c r="B5772" s="36"/>
    </row>
    <row r="5773" spans="1:2" x14ac:dyDescent="0.25">
      <c r="A5773" s="35"/>
      <c r="B5773" s="36"/>
    </row>
    <row r="5774" spans="1:2" x14ac:dyDescent="0.25">
      <c r="A5774" s="35"/>
      <c r="B5774" s="36"/>
    </row>
    <row r="5775" spans="1:2" x14ac:dyDescent="0.25">
      <c r="A5775" s="35"/>
      <c r="B5775" s="36"/>
    </row>
    <row r="5776" spans="1:2" x14ac:dyDescent="0.25">
      <c r="A5776" s="35"/>
      <c r="B5776" s="36"/>
    </row>
    <row r="5777" spans="1:2" x14ac:dyDescent="0.25">
      <c r="A5777" s="35"/>
      <c r="B5777" s="36"/>
    </row>
    <row r="5778" spans="1:2" x14ac:dyDescent="0.25">
      <c r="A5778" s="35"/>
      <c r="B5778" s="36"/>
    </row>
    <row r="5779" spans="1:2" x14ac:dyDescent="0.25">
      <c r="A5779" s="35"/>
      <c r="B5779" s="36"/>
    </row>
    <row r="5780" spans="1:2" x14ac:dyDescent="0.25">
      <c r="A5780" s="35"/>
      <c r="B5780" s="36"/>
    </row>
    <row r="5781" spans="1:2" x14ac:dyDescent="0.25">
      <c r="A5781" s="35"/>
      <c r="B5781" s="36"/>
    </row>
    <row r="5782" spans="1:2" x14ac:dyDescent="0.25">
      <c r="A5782" s="35"/>
      <c r="B5782" s="36"/>
    </row>
    <row r="5783" spans="1:2" x14ac:dyDescent="0.25">
      <c r="A5783" s="35"/>
      <c r="B5783" s="36"/>
    </row>
    <row r="5784" spans="1:2" x14ac:dyDescent="0.25">
      <c r="A5784" s="35"/>
      <c r="B5784" s="36"/>
    </row>
    <row r="5785" spans="1:2" x14ac:dyDescent="0.25">
      <c r="A5785" s="35"/>
      <c r="B5785" s="36"/>
    </row>
    <row r="5786" spans="1:2" x14ac:dyDescent="0.25">
      <c r="A5786" s="35"/>
      <c r="B5786" s="36"/>
    </row>
    <row r="5787" spans="1:2" x14ac:dyDescent="0.25">
      <c r="A5787" s="35"/>
      <c r="B5787" s="36"/>
    </row>
    <row r="5788" spans="1:2" x14ac:dyDescent="0.25">
      <c r="A5788" s="35"/>
      <c r="B5788" s="36"/>
    </row>
    <row r="5789" spans="1:2" x14ac:dyDescent="0.25">
      <c r="A5789" s="35"/>
      <c r="B5789" s="36"/>
    </row>
    <row r="5790" spans="1:2" x14ac:dyDescent="0.25">
      <c r="A5790" s="35"/>
      <c r="B5790" s="36"/>
    </row>
    <row r="5791" spans="1:2" x14ac:dyDescent="0.25">
      <c r="A5791" s="35"/>
      <c r="B5791" s="36"/>
    </row>
    <row r="5792" spans="1:2" x14ac:dyDescent="0.25">
      <c r="A5792" s="35"/>
      <c r="B5792" s="36"/>
    </row>
    <row r="5793" spans="1:2" x14ac:dyDescent="0.25">
      <c r="A5793" s="35"/>
      <c r="B5793" s="36"/>
    </row>
    <row r="5794" spans="1:2" x14ac:dyDescent="0.25">
      <c r="A5794" s="35"/>
      <c r="B5794" s="36"/>
    </row>
    <row r="5795" spans="1:2" x14ac:dyDescent="0.25">
      <c r="A5795" s="35"/>
      <c r="B5795" s="36"/>
    </row>
    <row r="5796" spans="1:2" x14ac:dyDescent="0.25">
      <c r="A5796" s="35"/>
      <c r="B5796" s="36"/>
    </row>
    <row r="5797" spans="1:2" x14ac:dyDescent="0.25">
      <c r="A5797" s="35"/>
      <c r="B5797" s="36"/>
    </row>
    <row r="5798" spans="1:2" x14ac:dyDescent="0.25">
      <c r="A5798" s="35"/>
      <c r="B5798" s="36"/>
    </row>
    <row r="5799" spans="1:2" x14ac:dyDescent="0.25">
      <c r="A5799" s="35"/>
      <c r="B5799" s="36"/>
    </row>
    <row r="5800" spans="1:2" x14ac:dyDescent="0.25">
      <c r="A5800" s="35"/>
      <c r="B5800" s="36"/>
    </row>
    <row r="5801" spans="1:2" x14ac:dyDescent="0.25">
      <c r="A5801" s="35"/>
      <c r="B5801" s="36"/>
    </row>
    <row r="5802" spans="1:2" x14ac:dyDescent="0.25">
      <c r="A5802" s="35"/>
      <c r="B5802" s="36"/>
    </row>
    <row r="5803" spans="1:2" x14ac:dyDescent="0.25">
      <c r="A5803" s="35"/>
      <c r="B5803" s="36"/>
    </row>
    <row r="5804" spans="1:2" x14ac:dyDescent="0.25">
      <c r="A5804" s="35"/>
      <c r="B5804" s="36"/>
    </row>
    <row r="5805" spans="1:2" x14ac:dyDescent="0.25">
      <c r="A5805" s="35"/>
      <c r="B5805" s="36"/>
    </row>
    <row r="5806" spans="1:2" x14ac:dyDescent="0.25">
      <c r="A5806" s="35"/>
      <c r="B5806" s="36"/>
    </row>
    <row r="5807" spans="1:2" x14ac:dyDescent="0.25">
      <c r="A5807" s="35"/>
      <c r="B5807" s="36"/>
    </row>
    <row r="5808" spans="1:2" x14ac:dyDescent="0.25">
      <c r="A5808" s="35"/>
      <c r="B5808" s="36"/>
    </row>
    <row r="5809" spans="1:2" x14ac:dyDescent="0.25">
      <c r="A5809" s="35"/>
      <c r="B5809" s="36"/>
    </row>
    <row r="5810" spans="1:2" x14ac:dyDescent="0.25">
      <c r="A5810" s="35"/>
      <c r="B5810" s="36"/>
    </row>
    <row r="5811" spans="1:2" x14ac:dyDescent="0.25">
      <c r="A5811" s="35"/>
      <c r="B5811" s="36"/>
    </row>
    <row r="5812" spans="1:2" x14ac:dyDescent="0.25">
      <c r="A5812" s="35"/>
      <c r="B5812" s="36"/>
    </row>
    <row r="5813" spans="1:2" x14ac:dyDescent="0.25">
      <c r="A5813" s="35"/>
      <c r="B5813" s="36"/>
    </row>
    <row r="5814" spans="1:2" x14ac:dyDescent="0.25">
      <c r="A5814" s="35"/>
      <c r="B5814" s="36"/>
    </row>
    <row r="5815" spans="1:2" x14ac:dyDescent="0.25">
      <c r="A5815" s="35"/>
      <c r="B5815" s="36"/>
    </row>
    <row r="5816" spans="1:2" x14ac:dyDescent="0.25">
      <c r="A5816" s="35"/>
      <c r="B5816" s="36"/>
    </row>
    <row r="5817" spans="1:2" x14ac:dyDescent="0.25">
      <c r="A5817" s="35"/>
      <c r="B5817" s="36"/>
    </row>
    <row r="5818" spans="1:2" x14ac:dyDescent="0.25">
      <c r="A5818" s="35"/>
      <c r="B5818" s="36"/>
    </row>
    <row r="5819" spans="1:2" x14ac:dyDescent="0.25">
      <c r="A5819" s="35"/>
      <c r="B5819" s="36"/>
    </row>
    <row r="5820" spans="1:2" x14ac:dyDescent="0.25">
      <c r="A5820" s="35"/>
      <c r="B5820" s="36"/>
    </row>
    <row r="5821" spans="1:2" x14ac:dyDescent="0.25">
      <c r="A5821" s="35"/>
      <c r="B5821" s="36"/>
    </row>
    <row r="5822" spans="1:2" x14ac:dyDescent="0.25">
      <c r="A5822" s="35"/>
      <c r="B5822" s="36"/>
    </row>
    <row r="5823" spans="1:2" x14ac:dyDescent="0.25">
      <c r="A5823" s="35"/>
      <c r="B5823" s="36"/>
    </row>
    <row r="5824" spans="1:2" x14ac:dyDescent="0.25">
      <c r="A5824" s="35"/>
      <c r="B5824" s="36"/>
    </row>
    <row r="5825" spans="1:2" x14ac:dyDescent="0.25">
      <c r="A5825" s="35"/>
      <c r="B5825" s="36"/>
    </row>
    <row r="5826" spans="1:2" x14ac:dyDescent="0.25">
      <c r="A5826" s="35"/>
      <c r="B5826" s="36"/>
    </row>
    <row r="5827" spans="1:2" x14ac:dyDescent="0.25">
      <c r="A5827" s="35"/>
      <c r="B5827" s="36"/>
    </row>
    <row r="5828" spans="1:2" x14ac:dyDescent="0.25">
      <c r="A5828" s="35"/>
      <c r="B5828" s="36"/>
    </row>
    <row r="5829" spans="1:2" x14ac:dyDescent="0.25">
      <c r="A5829" s="35"/>
      <c r="B5829" s="36"/>
    </row>
    <row r="5830" spans="1:2" x14ac:dyDescent="0.25">
      <c r="A5830" s="35"/>
      <c r="B5830" s="36"/>
    </row>
    <row r="5831" spans="1:2" x14ac:dyDescent="0.25">
      <c r="A5831" s="35"/>
      <c r="B5831" s="36"/>
    </row>
    <row r="5832" spans="1:2" x14ac:dyDescent="0.25">
      <c r="A5832" s="35"/>
      <c r="B5832" s="36"/>
    </row>
    <row r="5833" spans="1:2" x14ac:dyDescent="0.25">
      <c r="A5833" s="35"/>
      <c r="B5833" s="36"/>
    </row>
    <row r="5834" spans="1:2" x14ac:dyDescent="0.25">
      <c r="A5834" s="35"/>
      <c r="B5834" s="36"/>
    </row>
    <row r="5835" spans="1:2" x14ac:dyDescent="0.25">
      <c r="A5835" s="35"/>
      <c r="B5835" s="36"/>
    </row>
    <row r="5836" spans="1:2" x14ac:dyDescent="0.25">
      <c r="A5836" s="35"/>
      <c r="B5836" s="36"/>
    </row>
    <row r="5837" spans="1:2" x14ac:dyDescent="0.25">
      <c r="A5837" s="35"/>
      <c r="B5837" s="36"/>
    </row>
    <row r="5838" spans="1:2" x14ac:dyDescent="0.25">
      <c r="A5838" s="35"/>
      <c r="B5838" s="36"/>
    </row>
    <row r="5839" spans="1:2" x14ac:dyDescent="0.25">
      <c r="A5839" s="35"/>
      <c r="B5839" s="36"/>
    </row>
    <row r="5840" spans="1:2" x14ac:dyDescent="0.25">
      <c r="A5840" s="35"/>
      <c r="B5840" s="36"/>
    </row>
    <row r="5841" spans="1:2" x14ac:dyDescent="0.25">
      <c r="A5841" s="35"/>
      <c r="B5841" s="36"/>
    </row>
    <row r="5842" spans="1:2" x14ac:dyDescent="0.25">
      <c r="A5842" s="35"/>
      <c r="B5842" s="36"/>
    </row>
    <row r="5843" spans="1:2" x14ac:dyDescent="0.25">
      <c r="A5843" s="35"/>
      <c r="B5843" s="36"/>
    </row>
    <row r="5844" spans="1:2" x14ac:dyDescent="0.25">
      <c r="A5844" s="35"/>
      <c r="B5844" s="36"/>
    </row>
    <row r="5845" spans="1:2" x14ac:dyDescent="0.25">
      <c r="A5845" s="35"/>
      <c r="B5845" s="36"/>
    </row>
    <row r="5846" spans="1:2" x14ac:dyDescent="0.25">
      <c r="A5846" s="35"/>
      <c r="B5846" s="36"/>
    </row>
    <row r="5847" spans="1:2" x14ac:dyDescent="0.25">
      <c r="A5847" s="35"/>
      <c r="B5847" s="36"/>
    </row>
    <row r="5848" spans="1:2" x14ac:dyDescent="0.25">
      <c r="A5848" s="35"/>
      <c r="B5848" s="36"/>
    </row>
    <row r="5849" spans="1:2" x14ac:dyDescent="0.25">
      <c r="A5849" s="35"/>
      <c r="B5849" s="36"/>
    </row>
    <row r="5850" spans="1:2" x14ac:dyDescent="0.25">
      <c r="A5850" s="35"/>
      <c r="B5850" s="36"/>
    </row>
    <row r="5851" spans="1:2" x14ac:dyDescent="0.25">
      <c r="A5851" s="35"/>
      <c r="B5851" s="36"/>
    </row>
    <row r="5852" spans="1:2" x14ac:dyDescent="0.25">
      <c r="A5852" s="35"/>
      <c r="B5852" s="36"/>
    </row>
    <row r="5853" spans="1:2" x14ac:dyDescent="0.25">
      <c r="A5853" s="35"/>
      <c r="B5853" s="36"/>
    </row>
    <row r="5854" spans="1:2" x14ac:dyDescent="0.25">
      <c r="A5854" s="35"/>
      <c r="B5854" s="36"/>
    </row>
    <row r="5855" spans="1:2" x14ac:dyDescent="0.25">
      <c r="A5855" s="35"/>
      <c r="B5855" s="36"/>
    </row>
    <row r="5856" spans="1:2" x14ac:dyDescent="0.25">
      <c r="A5856" s="35"/>
      <c r="B5856" s="36"/>
    </row>
    <row r="5857" spans="1:2" x14ac:dyDescent="0.25">
      <c r="A5857" s="35"/>
      <c r="B5857" s="36"/>
    </row>
    <row r="5858" spans="1:2" x14ac:dyDescent="0.25">
      <c r="A5858" s="35"/>
      <c r="B5858" s="36"/>
    </row>
    <row r="5859" spans="1:2" x14ac:dyDescent="0.25">
      <c r="A5859" s="35"/>
      <c r="B5859" s="36"/>
    </row>
    <row r="5860" spans="1:2" x14ac:dyDescent="0.25">
      <c r="A5860" s="35"/>
      <c r="B5860" s="36"/>
    </row>
    <row r="5861" spans="1:2" x14ac:dyDescent="0.25">
      <c r="A5861" s="35"/>
      <c r="B5861" s="36"/>
    </row>
    <row r="5862" spans="1:2" x14ac:dyDescent="0.25">
      <c r="A5862" s="35"/>
      <c r="B5862" s="36"/>
    </row>
    <row r="5863" spans="1:2" x14ac:dyDescent="0.25">
      <c r="A5863" s="35"/>
      <c r="B5863" s="36"/>
    </row>
    <row r="5864" spans="1:2" x14ac:dyDescent="0.25">
      <c r="A5864" s="35"/>
      <c r="B5864" s="36"/>
    </row>
    <row r="5865" spans="1:2" x14ac:dyDescent="0.25">
      <c r="A5865" s="35"/>
      <c r="B5865" s="36"/>
    </row>
    <row r="5866" spans="1:2" x14ac:dyDescent="0.25">
      <c r="A5866" s="35"/>
      <c r="B5866" s="36"/>
    </row>
    <row r="5867" spans="1:2" x14ac:dyDescent="0.25">
      <c r="A5867" s="35"/>
      <c r="B5867" s="36"/>
    </row>
    <row r="5868" spans="1:2" x14ac:dyDescent="0.25">
      <c r="A5868" s="35"/>
      <c r="B5868" s="36"/>
    </row>
    <row r="5869" spans="1:2" x14ac:dyDescent="0.25">
      <c r="A5869" s="35"/>
      <c r="B5869" s="36"/>
    </row>
    <row r="5870" spans="1:2" x14ac:dyDescent="0.25">
      <c r="A5870" s="35"/>
      <c r="B5870" s="36"/>
    </row>
    <row r="5871" spans="1:2" x14ac:dyDescent="0.25">
      <c r="A5871" s="35"/>
      <c r="B5871" s="36"/>
    </row>
    <row r="5872" spans="1:2" x14ac:dyDescent="0.25">
      <c r="A5872" s="35"/>
      <c r="B5872" s="36"/>
    </row>
    <row r="5873" spans="1:2" x14ac:dyDescent="0.25">
      <c r="A5873" s="35"/>
      <c r="B5873" s="36"/>
    </row>
    <row r="5874" spans="1:2" x14ac:dyDescent="0.25">
      <c r="A5874" s="35"/>
      <c r="B5874" s="36"/>
    </row>
    <row r="5875" spans="1:2" x14ac:dyDescent="0.25">
      <c r="A5875" s="35"/>
      <c r="B5875" s="36"/>
    </row>
    <row r="5876" spans="1:2" x14ac:dyDescent="0.25">
      <c r="A5876" s="35"/>
      <c r="B5876" s="36"/>
    </row>
    <row r="5877" spans="1:2" x14ac:dyDescent="0.25">
      <c r="A5877" s="35"/>
      <c r="B5877" s="36"/>
    </row>
    <row r="5878" spans="1:2" x14ac:dyDescent="0.25">
      <c r="A5878" s="35"/>
      <c r="B5878" s="36"/>
    </row>
    <row r="5879" spans="1:2" x14ac:dyDescent="0.25">
      <c r="A5879" s="35"/>
      <c r="B5879" s="36"/>
    </row>
    <row r="5880" spans="1:2" x14ac:dyDescent="0.25">
      <c r="A5880" s="35"/>
      <c r="B5880" s="36"/>
    </row>
    <row r="5881" spans="1:2" x14ac:dyDescent="0.25">
      <c r="A5881" s="35"/>
      <c r="B5881" s="36"/>
    </row>
    <row r="5882" spans="1:2" x14ac:dyDescent="0.25">
      <c r="A5882" s="35"/>
      <c r="B5882" s="36"/>
    </row>
    <row r="5883" spans="1:2" x14ac:dyDescent="0.25">
      <c r="A5883" s="35"/>
      <c r="B5883" s="36"/>
    </row>
    <row r="5884" spans="1:2" x14ac:dyDescent="0.25">
      <c r="A5884" s="35"/>
      <c r="B5884" s="36"/>
    </row>
    <row r="5885" spans="1:2" x14ac:dyDescent="0.25">
      <c r="A5885" s="35"/>
      <c r="B5885" s="36"/>
    </row>
    <row r="5886" spans="1:2" x14ac:dyDescent="0.25">
      <c r="A5886" s="35"/>
      <c r="B5886" s="36"/>
    </row>
    <row r="5887" spans="1:2" x14ac:dyDescent="0.25">
      <c r="A5887" s="35"/>
      <c r="B5887" s="36"/>
    </row>
    <row r="5888" spans="1:2" x14ac:dyDescent="0.25">
      <c r="A5888" s="35"/>
      <c r="B5888" s="36"/>
    </row>
    <row r="5889" spans="1:2" x14ac:dyDescent="0.25">
      <c r="A5889" s="35"/>
      <c r="B5889" s="36"/>
    </row>
    <row r="5890" spans="1:2" x14ac:dyDescent="0.25">
      <c r="A5890" s="35"/>
      <c r="B5890" s="36"/>
    </row>
    <row r="5891" spans="1:2" x14ac:dyDescent="0.25">
      <c r="A5891" s="35"/>
      <c r="B5891" s="36"/>
    </row>
    <row r="5892" spans="1:2" x14ac:dyDescent="0.25">
      <c r="A5892" s="35"/>
      <c r="B5892" s="36"/>
    </row>
    <row r="5893" spans="1:2" x14ac:dyDescent="0.25">
      <c r="A5893" s="35"/>
      <c r="B5893" s="36"/>
    </row>
    <row r="5894" spans="1:2" x14ac:dyDescent="0.25">
      <c r="A5894" s="35"/>
      <c r="B5894" s="36"/>
    </row>
    <row r="5895" spans="1:2" x14ac:dyDescent="0.25">
      <c r="A5895" s="35"/>
      <c r="B5895" s="36"/>
    </row>
    <row r="5896" spans="1:2" x14ac:dyDescent="0.25">
      <c r="A5896" s="35"/>
      <c r="B5896" s="36"/>
    </row>
    <row r="5897" spans="1:2" x14ac:dyDescent="0.25">
      <c r="A5897" s="35"/>
      <c r="B5897" s="36"/>
    </row>
    <row r="5898" spans="1:2" x14ac:dyDescent="0.25">
      <c r="A5898" s="35"/>
      <c r="B5898" s="36"/>
    </row>
    <row r="5899" spans="1:2" x14ac:dyDescent="0.25">
      <c r="A5899" s="35"/>
      <c r="B5899" s="36"/>
    </row>
    <row r="5900" spans="1:2" x14ac:dyDescent="0.25">
      <c r="A5900" s="35"/>
      <c r="B5900" s="36"/>
    </row>
    <row r="5901" spans="1:2" x14ac:dyDescent="0.25">
      <c r="A5901" s="35"/>
      <c r="B5901" s="36"/>
    </row>
    <row r="5902" spans="1:2" x14ac:dyDescent="0.25">
      <c r="A5902" s="35"/>
      <c r="B5902" s="36"/>
    </row>
    <row r="5903" spans="1:2" x14ac:dyDescent="0.25">
      <c r="A5903" s="35"/>
      <c r="B5903" s="36"/>
    </row>
    <row r="5904" spans="1:2" x14ac:dyDescent="0.25">
      <c r="A5904" s="35"/>
      <c r="B5904" s="36"/>
    </row>
    <row r="5905" spans="1:2" x14ac:dyDescent="0.25">
      <c r="A5905" s="35"/>
      <c r="B5905" s="36"/>
    </row>
    <row r="5906" spans="1:2" x14ac:dyDescent="0.25">
      <c r="A5906" s="35"/>
      <c r="B5906" s="36"/>
    </row>
    <row r="5907" spans="1:2" x14ac:dyDescent="0.25">
      <c r="A5907" s="35"/>
      <c r="B5907" s="36"/>
    </row>
    <row r="5908" spans="1:2" x14ac:dyDescent="0.25">
      <c r="A5908" s="35"/>
      <c r="B5908" s="36"/>
    </row>
    <row r="5909" spans="1:2" x14ac:dyDescent="0.25">
      <c r="A5909" s="35"/>
      <c r="B5909" s="36"/>
    </row>
    <row r="5910" spans="1:2" x14ac:dyDescent="0.25">
      <c r="A5910" s="35"/>
      <c r="B5910" s="36"/>
    </row>
    <row r="5911" spans="1:2" x14ac:dyDescent="0.25">
      <c r="A5911" s="35"/>
      <c r="B5911" s="36"/>
    </row>
    <row r="5912" spans="1:2" x14ac:dyDescent="0.25">
      <c r="A5912" s="35"/>
      <c r="B5912" s="36"/>
    </row>
    <row r="5913" spans="1:2" x14ac:dyDescent="0.25">
      <c r="A5913" s="35"/>
      <c r="B5913" s="36"/>
    </row>
    <row r="5914" spans="1:2" x14ac:dyDescent="0.25">
      <c r="A5914" s="35"/>
      <c r="B5914" s="36"/>
    </row>
    <row r="5915" spans="1:2" x14ac:dyDescent="0.25">
      <c r="A5915" s="35"/>
      <c r="B5915" s="36"/>
    </row>
    <row r="5916" spans="1:2" x14ac:dyDescent="0.25">
      <c r="A5916" s="35"/>
      <c r="B5916" s="36"/>
    </row>
    <row r="5917" spans="1:2" x14ac:dyDescent="0.25">
      <c r="A5917" s="35"/>
      <c r="B5917" s="36"/>
    </row>
    <row r="5918" spans="1:2" x14ac:dyDescent="0.25">
      <c r="A5918" s="35"/>
      <c r="B5918" s="36"/>
    </row>
    <row r="5919" spans="1:2" x14ac:dyDescent="0.25">
      <c r="A5919" s="35"/>
      <c r="B5919" s="36"/>
    </row>
    <row r="5920" spans="1:2" x14ac:dyDescent="0.25">
      <c r="A5920" s="35"/>
      <c r="B5920" s="36"/>
    </row>
    <row r="5921" spans="1:2" x14ac:dyDescent="0.25">
      <c r="A5921" s="35"/>
      <c r="B5921" s="36"/>
    </row>
    <row r="5922" spans="1:2" x14ac:dyDescent="0.25">
      <c r="A5922" s="35"/>
      <c r="B5922" s="36"/>
    </row>
    <row r="5923" spans="1:2" x14ac:dyDescent="0.25">
      <c r="A5923" s="35"/>
      <c r="B5923" s="36"/>
    </row>
    <row r="5924" spans="1:2" x14ac:dyDescent="0.25">
      <c r="A5924" s="35"/>
      <c r="B5924" s="36"/>
    </row>
    <row r="5925" spans="1:2" x14ac:dyDescent="0.25">
      <c r="A5925" s="35"/>
      <c r="B5925" s="36"/>
    </row>
    <row r="5926" spans="1:2" x14ac:dyDescent="0.25">
      <c r="A5926" s="35"/>
      <c r="B5926" s="36"/>
    </row>
    <row r="5927" spans="1:2" x14ac:dyDescent="0.25">
      <c r="A5927" s="35"/>
      <c r="B5927" s="36"/>
    </row>
    <row r="5928" spans="1:2" x14ac:dyDescent="0.25">
      <c r="A5928" s="35"/>
      <c r="B5928" s="36"/>
    </row>
    <row r="5929" spans="1:2" x14ac:dyDescent="0.25">
      <c r="A5929" s="35"/>
      <c r="B5929" s="36"/>
    </row>
    <row r="5930" spans="1:2" x14ac:dyDescent="0.25">
      <c r="A5930" s="35"/>
      <c r="B5930" s="36"/>
    </row>
    <row r="5931" spans="1:2" x14ac:dyDescent="0.25">
      <c r="A5931" s="35"/>
      <c r="B5931" s="36"/>
    </row>
    <row r="5932" spans="1:2" x14ac:dyDescent="0.25">
      <c r="A5932" s="35"/>
      <c r="B5932" s="36"/>
    </row>
    <row r="5933" spans="1:2" x14ac:dyDescent="0.25">
      <c r="A5933" s="35"/>
      <c r="B5933" s="36"/>
    </row>
    <row r="5934" spans="1:2" x14ac:dyDescent="0.25">
      <c r="A5934" s="35"/>
      <c r="B5934" s="36"/>
    </row>
    <row r="5935" spans="1:2" x14ac:dyDescent="0.25">
      <c r="A5935" s="35"/>
      <c r="B5935" s="36"/>
    </row>
    <row r="5936" spans="1:2" x14ac:dyDescent="0.25">
      <c r="A5936" s="35"/>
      <c r="B5936" s="36"/>
    </row>
    <row r="5937" spans="1:2" x14ac:dyDescent="0.25">
      <c r="A5937" s="35"/>
      <c r="B5937" s="36"/>
    </row>
    <row r="5938" spans="1:2" x14ac:dyDescent="0.25">
      <c r="A5938" s="35"/>
      <c r="B5938" s="36"/>
    </row>
    <row r="5939" spans="1:2" x14ac:dyDescent="0.25">
      <c r="A5939" s="35"/>
      <c r="B5939" s="36"/>
    </row>
    <row r="5940" spans="1:2" x14ac:dyDescent="0.25">
      <c r="A5940" s="35"/>
      <c r="B5940" s="36"/>
    </row>
    <row r="5941" spans="1:2" x14ac:dyDescent="0.25">
      <c r="A5941" s="35"/>
      <c r="B5941" s="36"/>
    </row>
    <row r="5942" spans="1:2" x14ac:dyDescent="0.25">
      <c r="A5942" s="35"/>
      <c r="B5942" s="36"/>
    </row>
    <row r="5943" spans="1:2" x14ac:dyDescent="0.25">
      <c r="A5943" s="35"/>
      <c r="B5943" s="36"/>
    </row>
    <row r="5944" spans="1:2" x14ac:dyDescent="0.25">
      <c r="A5944" s="35"/>
      <c r="B5944" s="36"/>
    </row>
    <row r="5945" spans="1:2" x14ac:dyDescent="0.25">
      <c r="A5945" s="35"/>
      <c r="B5945" s="36"/>
    </row>
    <row r="5946" spans="1:2" x14ac:dyDescent="0.25">
      <c r="A5946" s="35"/>
      <c r="B5946" s="36"/>
    </row>
    <row r="5947" spans="1:2" x14ac:dyDescent="0.25">
      <c r="A5947" s="35"/>
      <c r="B5947" s="36"/>
    </row>
    <row r="5948" spans="1:2" x14ac:dyDescent="0.25">
      <c r="A5948" s="35"/>
      <c r="B5948" s="36"/>
    </row>
    <row r="5949" spans="1:2" x14ac:dyDescent="0.25">
      <c r="A5949" s="35"/>
      <c r="B5949" s="36"/>
    </row>
    <row r="5950" spans="1:2" x14ac:dyDescent="0.25">
      <c r="A5950" s="35"/>
      <c r="B5950" s="36"/>
    </row>
    <row r="5951" spans="1:2" x14ac:dyDescent="0.25">
      <c r="A5951" s="35"/>
      <c r="B5951" s="36"/>
    </row>
    <row r="5952" spans="1:2" x14ac:dyDescent="0.25">
      <c r="A5952" s="35"/>
      <c r="B5952" s="36"/>
    </row>
    <row r="5953" spans="1:2" x14ac:dyDescent="0.25">
      <c r="A5953" s="35"/>
      <c r="B5953" s="36"/>
    </row>
    <row r="5954" spans="1:2" x14ac:dyDescent="0.25">
      <c r="A5954" s="35"/>
      <c r="B5954" s="36"/>
    </row>
    <row r="5955" spans="1:2" x14ac:dyDescent="0.25">
      <c r="A5955" s="35"/>
      <c r="B5955" s="36"/>
    </row>
    <row r="5956" spans="1:2" x14ac:dyDescent="0.25">
      <c r="A5956" s="35"/>
      <c r="B5956" s="36"/>
    </row>
    <row r="5957" spans="1:2" x14ac:dyDescent="0.25">
      <c r="A5957" s="35"/>
      <c r="B5957" s="36"/>
    </row>
    <row r="5958" spans="1:2" x14ac:dyDescent="0.25">
      <c r="A5958" s="35"/>
      <c r="B5958" s="36"/>
    </row>
    <row r="5959" spans="1:2" x14ac:dyDescent="0.25">
      <c r="A5959" s="35"/>
      <c r="B5959" s="36"/>
    </row>
    <row r="5960" spans="1:2" x14ac:dyDescent="0.25">
      <c r="A5960" s="35"/>
      <c r="B5960" s="36"/>
    </row>
    <row r="5961" spans="1:2" x14ac:dyDescent="0.25">
      <c r="A5961" s="35"/>
      <c r="B5961" s="36"/>
    </row>
    <row r="5962" spans="1:2" x14ac:dyDescent="0.25">
      <c r="A5962" s="35"/>
      <c r="B5962" s="36"/>
    </row>
    <row r="5963" spans="1:2" x14ac:dyDescent="0.25">
      <c r="A5963" s="35"/>
      <c r="B5963" s="36"/>
    </row>
    <row r="5964" spans="1:2" x14ac:dyDescent="0.25">
      <c r="A5964" s="35"/>
      <c r="B5964" s="36"/>
    </row>
    <row r="5965" spans="1:2" x14ac:dyDescent="0.25">
      <c r="A5965" s="35"/>
      <c r="B5965" s="36"/>
    </row>
    <row r="5966" spans="1:2" x14ac:dyDescent="0.25">
      <c r="A5966" s="35"/>
      <c r="B5966" s="36"/>
    </row>
    <row r="5967" spans="1:2" x14ac:dyDescent="0.25">
      <c r="A5967" s="35"/>
      <c r="B5967" s="36"/>
    </row>
    <row r="5968" spans="1:2" x14ac:dyDescent="0.25">
      <c r="A5968" s="35"/>
      <c r="B5968" s="36"/>
    </row>
    <row r="5969" spans="1:2" x14ac:dyDescent="0.25">
      <c r="A5969" s="35"/>
      <c r="B5969" s="36"/>
    </row>
    <row r="5970" spans="1:2" x14ac:dyDescent="0.25">
      <c r="A5970" s="35"/>
      <c r="B5970" s="36"/>
    </row>
    <row r="5971" spans="1:2" x14ac:dyDescent="0.25">
      <c r="A5971" s="35"/>
      <c r="B5971" s="36"/>
    </row>
    <row r="5972" spans="1:2" x14ac:dyDescent="0.25">
      <c r="A5972" s="35"/>
      <c r="B5972" s="36"/>
    </row>
    <row r="5973" spans="1:2" x14ac:dyDescent="0.25">
      <c r="A5973" s="35"/>
      <c r="B5973" s="36"/>
    </row>
    <row r="5974" spans="1:2" x14ac:dyDescent="0.25">
      <c r="A5974" s="35"/>
      <c r="B5974" s="36"/>
    </row>
    <row r="5975" spans="1:2" x14ac:dyDescent="0.25">
      <c r="A5975" s="35"/>
      <c r="B5975" s="36"/>
    </row>
    <row r="5976" spans="1:2" x14ac:dyDescent="0.25">
      <c r="A5976" s="35"/>
      <c r="B5976" s="36"/>
    </row>
    <row r="5977" spans="1:2" x14ac:dyDescent="0.25">
      <c r="A5977" s="35"/>
      <c r="B5977" s="36"/>
    </row>
    <row r="5978" spans="1:2" x14ac:dyDescent="0.25">
      <c r="A5978" s="35"/>
      <c r="B5978" s="36"/>
    </row>
    <row r="5979" spans="1:2" x14ac:dyDescent="0.25">
      <c r="A5979" s="35"/>
      <c r="B5979" s="36"/>
    </row>
    <row r="5980" spans="1:2" x14ac:dyDescent="0.25">
      <c r="A5980" s="35"/>
      <c r="B5980" s="36"/>
    </row>
    <row r="5981" spans="1:2" x14ac:dyDescent="0.25">
      <c r="A5981" s="35"/>
      <c r="B5981" s="36"/>
    </row>
    <row r="5982" spans="1:2" x14ac:dyDescent="0.25">
      <c r="A5982" s="35"/>
      <c r="B5982" s="36"/>
    </row>
    <row r="5983" spans="1:2" x14ac:dyDescent="0.25">
      <c r="A5983" s="35"/>
      <c r="B5983" s="36"/>
    </row>
    <row r="5984" spans="1:2" x14ac:dyDescent="0.25">
      <c r="A5984" s="35"/>
      <c r="B5984" s="36"/>
    </row>
    <row r="5985" spans="1:2" x14ac:dyDescent="0.25">
      <c r="A5985" s="35"/>
      <c r="B5985" s="36"/>
    </row>
    <row r="5986" spans="1:2" x14ac:dyDescent="0.25">
      <c r="A5986" s="35"/>
      <c r="B5986" s="36"/>
    </row>
    <row r="5987" spans="1:2" x14ac:dyDescent="0.25">
      <c r="A5987" s="35"/>
      <c r="B5987" s="36"/>
    </row>
    <row r="5988" spans="1:2" x14ac:dyDescent="0.25">
      <c r="A5988" s="35"/>
      <c r="B5988" s="36"/>
    </row>
    <row r="5989" spans="1:2" x14ac:dyDescent="0.25">
      <c r="A5989" s="35"/>
      <c r="B5989" s="36"/>
    </row>
    <row r="5990" spans="1:2" x14ac:dyDescent="0.25">
      <c r="A5990" s="35"/>
      <c r="B5990" s="36"/>
    </row>
    <row r="5991" spans="1:2" x14ac:dyDescent="0.25">
      <c r="A5991" s="35"/>
      <c r="B5991" s="36"/>
    </row>
    <row r="5992" spans="1:2" x14ac:dyDescent="0.25">
      <c r="A5992" s="35"/>
      <c r="B5992" s="36"/>
    </row>
    <row r="5993" spans="1:2" x14ac:dyDescent="0.25">
      <c r="A5993" s="35"/>
      <c r="B5993" s="36"/>
    </row>
    <row r="5994" spans="1:2" x14ac:dyDescent="0.25">
      <c r="A5994" s="35"/>
      <c r="B5994" s="36"/>
    </row>
    <row r="5995" spans="1:2" x14ac:dyDescent="0.25">
      <c r="A5995" s="35"/>
      <c r="B5995" s="36"/>
    </row>
    <row r="5996" spans="1:2" x14ac:dyDescent="0.25">
      <c r="A5996" s="35"/>
      <c r="B5996" s="36"/>
    </row>
    <row r="5997" spans="1:2" x14ac:dyDescent="0.25">
      <c r="A5997" s="35"/>
      <c r="B5997" s="36"/>
    </row>
    <row r="5998" spans="1:2" x14ac:dyDescent="0.25">
      <c r="A5998" s="35"/>
      <c r="B5998" s="36"/>
    </row>
    <row r="5999" spans="1:2" x14ac:dyDescent="0.25">
      <c r="A5999" s="35"/>
      <c r="B5999" s="36"/>
    </row>
    <row r="6000" spans="1:2" x14ac:dyDescent="0.25">
      <c r="A6000" s="35"/>
      <c r="B6000" s="36"/>
    </row>
    <row r="6001" spans="1:2" x14ac:dyDescent="0.25">
      <c r="A6001" s="35"/>
      <c r="B6001" s="36"/>
    </row>
    <row r="6002" spans="1:2" x14ac:dyDescent="0.25">
      <c r="A6002" s="35"/>
      <c r="B6002" s="36"/>
    </row>
    <row r="6003" spans="1:2" x14ac:dyDescent="0.25">
      <c r="A6003" s="35"/>
      <c r="B6003" s="36"/>
    </row>
    <row r="6004" spans="1:2" x14ac:dyDescent="0.25">
      <c r="A6004" s="35"/>
      <c r="B6004" s="36"/>
    </row>
    <row r="6005" spans="1:2" x14ac:dyDescent="0.25">
      <c r="A6005" s="35"/>
      <c r="B6005" s="36"/>
    </row>
    <row r="6006" spans="1:2" x14ac:dyDescent="0.25">
      <c r="A6006" s="35"/>
      <c r="B6006" s="36"/>
    </row>
    <row r="6007" spans="1:2" x14ac:dyDescent="0.25">
      <c r="A6007" s="35"/>
      <c r="B6007" s="36"/>
    </row>
    <row r="6008" spans="1:2" x14ac:dyDescent="0.25">
      <c r="A6008" s="35"/>
      <c r="B6008" s="36"/>
    </row>
    <row r="6009" spans="1:2" x14ac:dyDescent="0.25">
      <c r="A6009" s="35"/>
      <c r="B6009" s="36"/>
    </row>
    <row r="6010" spans="1:2" x14ac:dyDescent="0.25">
      <c r="A6010" s="35"/>
      <c r="B6010" s="36"/>
    </row>
    <row r="6011" spans="1:2" x14ac:dyDescent="0.25">
      <c r="A6011" s="35"/>
      <c r="B6011" s="36"/>
    </row>
    <row r="6012" spans="1:2" x14ac:dyDescent="0.25">
      <c r="A6012" s="35"/>
      <c r="B6012" s="36"/>
    </row>
    <row r="6013" spans="1:2" x14ac:dyDescent="0.25">
      <c r="A6013" s="35"/>
      <c r="B6013" s="36"/>
    </row>
    <row r="6014" spans="1:2" x14ac:dyDescent="0.25">
      <c r="A6014" s="35"/>
      <c r="B6014" s="36"/>
    </row>
    <row r="6015" spans="1:2" x14ac:dyDescent="0.25">
      <c r="A6015" s="35"/>
      <c r="B6015" s="36"/>
    </row>
    <row r="6016" spans="1:2" x14ac:dyDescent="0.25">
      <c r="A6016" s="35"/>
      <c r="B6016" s="36"/>
    </row>
    <row r="6017" spans="1:2" x14ac:dyDescent="0.25">
      <c r="A6017" s="35"/>
      <c r="B6017" s="36"/>
    </row>
    <row r="6018" spans="1:2" x14ac:dyDescent="0.25">
      <c r="A6018" s="35"/>
      <c r="B6018" s="36"/>
    </row>
    <row r="6019" spans="1:2" x14ac:dyDescent="0.25">
      <c r="A6019" s="35"/>
      <c r="B6019" s="36"/>
    </row>
    <row r="6020" spans="1:2" x14ac:dyDescent="0.25">
      <c r="A6020" s="35"/>
      <c r="B6020" s="36"/>
    </row>
    <row r="6021" spans="1:2" x14ac:dyDescent="0.25">
      <c r="A6021" s="35"/>
      <c r="B6021" s="36"/>
    </row>
    <row r="6022" spans="1:2" x14ac:dyDescent="0.25">
      <c r="A6022" s="35"/>
      <c r="B6022" s="36"/>
    </row>
    <row r="6023" spans="1:2" x14ac:dyDescent="0.25">
      <c r="A6023" s="35"/>
      <c r="B6023" s="36"/>
    </row>
    <row r="6024" spans="1:2" x14ac:dyDescent="0.25">
      <c r="A6024" s="35"/>
      <c r="B6024" s="36"/>
    </row>
    <row r="6025" spans="1:2" x14ac:dyDescent="0.25">
      <c r="A6025" s="35"/>
      <c r="B6025" s="36"/>
    </row>
    <row r="6026" spans="1:2" x14ac:dyDescent="0.25">
      <c r="A6026" s="35"/>
      <c r="B6026" s="36"/>
    </row>
    <row r="6027" spans="1:2" x14ac:dyDescent="0.25">
      <c r="A6027" s="35"/>
      <c r="B6027" s="36"/>
    </row>
    <row r="6028" spans="1:2" x14ac:dyDescent="0.25">
      <c r="A6028" s="35"/>
      <c r="B6028" s="36"/>
    </row>
    <row r="6029" spans="1:2" x14ac:dyDescent="0.25">
      <c r="A6029" s="35"/>
      <c r="B6029" s="36"/>
    </row>
    <row r="6030" spans="1:2" x14ac:dyDescent="0.25">
      <c r="A6030" s="35"/>
      <c r="B6030" s="36"/>
    </row>
    <row r="6031" spans="1:2" x14ac:dyDescent="0.25">
      <c r="A6031" s="35"/>
      <c r="B6031" s="36"/>
    </row>
    <row r="6032" spans="1:2" x14ac:dyDescent="0.25">
      <c r="A6032" s="35"/>
      <c r="B6032" s="36"/>
    </row>
    <row r="6033" spans="1:2" x14ac:dyDescent="0.25">
      <c r="A6033" s="35"/>
      <c r="B6033" s="36"/>
    </row>
    <row r="6034" spans="1:2" x14ac:dyDescent="0.25">
      <c r="A6034" s="35"/>
      <c r="B6034" s="36"/>
    </row>
    <row r="6035" spans="1:2" x14ac:dyDescent="0.25">
      <c r="A6035" s="35"/>
      <c r="B6035" s="36"/>
    </row>
    <row r="6036" spans="1:2" x14ac:dyDescent="0.25">
      <c r="A6036" s="35"/>
      <c r="B6036" s="36"/>
    </row>
    <row r="6037" spans="1:2" x14ac:dyDescent="0.25">
      <c r="A6037" s="35"/>
      <c r="B6037" s="36"/>
    </row>
    <row r="6038" spans="1:2" x14ac:dyDescent="0.25">
      <c r="A6038" s="35"/>
      <c r="B6038" s="36"/>
    </row>
    <row r="6039" spans="1:2" x14ac:dyDescent="0.25">
      <c r="A6039" s="35"/>
      <c r="B6039" s="36"/>
    </row>
    <row r="6040" spans="1:2" x14ac:dyDescent="0.25">
      <c r="A6040" s="35"/>
      <c r="B6040" s="36"/>
    </row>
    <row r="6041" spans="1:2" x14ac:dyDescent="0.25">
      <c r="A6041" s="35"/>
      <c r="B6041" s="36"/>
    </row>
    <row r="6042" spans="1:2" x14ac:dyDescent="0.25">
      <c r="A6042" s="35"/>
      <c r="B6042" s="36"/>
    </row>
    <row r="6043" spans="1:2" x14ac:dyDescent="0.25">
      <c r="A6043" s="35"/>
      <c r="B6043" s="36"/>
    </row>
    <row r="6044" spans="1:2" x14ac:dyDescent="0.25">
      <c r="A6044" s="35"/>
      <c r="B6044" s="36"/>
    </row>
    <row r="6045" spans="1:2" x14ac:dyDescent="0.25">
      <c r="A6045" s="35"/>
      <c r="B6045" s="36"/>
    </row>
    <row r="6046" spans="1:2" x14ac:dyDescent="0.25">
      <c r="A6046" s="35"/>
      <c r="B6046" s="36"/>
    </row>
    <row r="6047" spans="1:2" x14ac:dyDescent="0.25">
      <c r="A6047" s="35"/>
      <c r="B6047" s="36"/>
    </row>
    <row r="6048" spans="1:2" x14ac:dyDescent="0.25">
      <c r="A6048" s="35"/>
      <c r="B6048" s="36"/>
    </row>
    <row r="6049" spans="1:2" x14ac:dyDescent="0.25">
      <c r="A6049" s="35"/>
      <c r="B6049" s="36"/>
    </row>
    <row r="6050" spans="1:2" x14ac:dyDescent="0.25">
      <c r="A6050" s="35"/>
      <c r="B6050" s="36"/>
    </row>
    <row r="6051" spans="1:2" x14ac:dyDescent="0.25">
      <c r="A6051" s="35"/>
      <c r="B6051" s="36"/>
    </row>
    <row r="6052" spans="1:2" x14ac:dyDescent="0.25">
      <c r="A6052" s="35"/>
      <c r="B6052" s="36"/>
    </row>
    <row r="6053" spans="1:2" x14ac:dyDescent="0.25">
      <c r="A6053" s="35"/>
      <c r="B6053" s="36"/>
    </row>
    <row r="6054" spans="1:2" x14ac:dyDescent="0.25">
      <c r="A6054" s="35"/>
      <c r="B6054" s="36"/>
    </row>
    <row r="6055" spans="1:2" x14ac:dyDescent="0.25">
      <c r="A6055" s="35"/>
      <c r="B6055" s="36"/>
    </row>
    <row r="6056" spans="1:2" x14ac:dyDescent="0.25">
      <c r="A6056" s="35"/>
      <c r="B6056" s="36"/>
    </row>
    <row r="6057" spans="1:2" x14ac:dyDescent="0.25">
      <c r="A6057" s="35"/>
      <c r="B6057" s="36"/>
    </row>
    <row r="6058" spans="1:2" x14ac:dyDescent="0.25">
      <c r="A6058" s="35"/>
      <c r="B6058" s="36"/>
    </row>
    <row r="6059" spans="1:2" x14ac:dyDescent="0.25">
      <c r="A6059" s="35"/>
      <c r="B6059" s="36"/>
    </row>
    <row r="6060" spans="1:2" x14ac:dyDescent="0.25">
      <c r="A6060" s="35"/>
      <c r="B6060" s="36"/>
    </row>
    <row r="6061" spans="1:2" x14ac:dyDescent="0.25">
      <c r="A6061" s="35"/>
      <c r="B6061" s="36"/>
    </row>
    <row r="6062" spans="1:2" x14ac:dyDescent="0.25">
      <c r="A6062" s="35"/>
      <c r="B6062" s="36"/>
    </row>
    <row r="6063" spans="1:2" x14ac:dyDescent="0.25">
      <c r="A6063" s="35"/>
      <c r="B6063" s="36"/>
    </row>
    <row r="6064" spans="1:2" x14ac:dyDescent="0.25">
      <c r="A6064" s="35"/>
      <c r="B6064" s="36"/>
    </row>
    <row r="6065" spans="1:2" x14ac:dyDescent="0.25">
      <c r="A6065" s="35"/>
      <c r="B6065" s="36"/>
    </row>
    <row r="6066" spans="1:2" x14ac:dyDescent="0.25">
      <c r="A6066" s="35"/>
      <c r="B6066" s="36"/>
    </row>
    <row r="6067" spans="1:2" x14ac:dyDescent="0.25">
      <c r="A6067" s="35"/>
      <c r="B6067" s="36"/>
    </row>
    <row r="6068" spans="1:2" x14ac:dyDescent="0.25">
      <c r="A6068" s="35"/>
      <c r="B6068" s="36"/>
    </row>
    <row r="6069" spans="1:2" x14ac:dyDescent="0.25">
      <c r="A6069" s="35"/>
      <c r="B6069" s="36"/>
    </row>
    <row r="6070" spans="1:2" x14ac:dyDescent="0.25">
      <c r="A6070" s="35"/>
      <c r="B6070" s="36"/>
    </row>
    <row r="6071" spans="1:2" x14ac:dyDescent="0.25">
      <c r="A6071" s="35"/>
      <c r="B6071" s="36"/>
    </row>
    <row r="6072" spans="1:2" x14ac:dyDescent="0.25">
      <c r="A6072" s="35"/>
      <c r="B6072" s="36"/>
    </row>
    <row r="6073" spans="1:2" x14ac:dyDescent="0.25">
      <c r="A6073" s="35"/>
      <c r="B6073" s="36"/>
    </row>
    <row r="6074" spans="1:2" x14ac:dyDescent="0.25">
      <c r="A6074" s="35"/>
      <c r="B6074" s="36"/>
    </row>
    <row r="6075" spans="1:2" x14ac:dyDescent="0.25">
      <c r="A6075" s="35"/>
      <c r="B6075" s="36"/>
    </row>
    <row r="6076" spans="1:2" x14ac:dyDescent="0.25">
      <c r="A6076" s="35"/>
      <c r="B6076" s="36"/>
    </row>
    <row r="6077" spans="1:2" x14ac:dyDescent="0.25">
      <c r="A6077" s="35"/>
      <c r="B6077" s="36"/>
    </row>
    <row r="6078" spans="1:2" x14ac:dyDescent="0.25">
      <c r="A6078" s="35"/>
      <c r="B6078" s="36"/>
    </row>
    <row r="6079" spans="1:2" x14ac:dyDescent="0.25">
      <c r="A6079" s="35"/>
      <c r="B6079" s="36"/>
    </row>
    <row r="6080" spans="1:2" x14ac:dyDescent="0.25">
      <c r="A6080" s="35"/>
      <c r="B6080" s="36"/>
    </row>
    <row r="6081" spans="1:2" x14ac:dyDescent="0.25">
      <c r="A6081" s="35"/>
      <c r="B6081" s="36"/>
    </row>
    <row r="6082" spans="1:2" x14ac:dyDescent="0.25">
      <c r="A6082" s="35"/>
      <c r="B6082" s="36"/>
    </row>
    <row r="6083" spans="1:2" x14ac:dyDescent="0.25">
      <c r="A6083" s="35"/>
      <c r="B6083" s="36"/>
    </row>
    <row r="6084" spans="1:2" x14ac:dyDescent="0.25">
      <c r="A6084" s="35"/>
      <c r="B6084" s="36"/>
    </row>
    <row r="6085" spans="1:2" x14ac:dyDescent="0.25">
      <c r="A6085" s="35"/>
      <c r="B6085" s="36"/>
    </row>
    <row r="6086" spans="1:2" x14ac:dyDescent="0.25">
      <c r="A6086" s="35"/>
      <c r="B6086" s="36"/>
    </row>
    <row r="6087" spans="1:2" x14ac:dyDescent="0.25">
      <c r="A6087" s="35"/>
      <c r="B6087" s="36"/>
    </row>
    <row r="6088" spans="1:2" x14ac:dyDescent="0.25">
      <c r="A6088" s="35"/>
      <c r="B6088" s="36"/>
    </row>
    <row r="6089" spans="1:2" x14ac:dyDescent="0.25">
      <c r="A6089" s="35"/>
      <c r="B6089" s="36"/>
    </row>
    <row r="6090" spans="1:2" x14ac:dyDescent="0.25">
      <c r="A6090" s="35"/>
      <c r="B6090" s="36"/>
    </row>
    <row r="6091" spans="1:2" x14ac:dyDescent="0.25">
      <c r="A6091" s="35"/>
      <c r="B6091" s="36"/>
    </row>
    <row r="6092" spans="1:2" x14ac:dyDescent="0.25">
      <c r="A6092" s="35"/>
      <c r="B6092" s="36"/>
    </row>
    <row r="6093" spans="1:2" x14ac:dyDescent="0.25">
      <c r="A6093" s="35"/>
      <c r="B6093" s="36"/>
    </row>
    <row r="6094" spans="1:2" x14ac:dyDescent="0.25">
      <c r="A6094" s="35"/>
      <c r="B6094" s="36"/>
    </row>
    <row r="6095" spans="1:2" x14ac:dyDescent="0.25">
      <c r="A6095" s="35"/>
      <c r="B6095" s="36"/>
    </row>
    <row r="6096" spans="1:2" x14ac:dyDescent="0.25">
      <c r="A6096" s="35"/>
      <c r="B6096" s="36"/>
    </row>
    <row r="6097" spans="1:2" x14ac:dyDescent="0.25">
      <c r="A6097" s="35"/>
      <c r="B6097" s="36"/>
    </row>
    <row r="6098" spans="1:2" x14ac:dyDescent="0.25">
      <c r="A6098" s="35"/>
      <c r="B6098" s="36"/>
    </row>
    <row r="6099" spans="1:2" x14ac:dyDescent="0.25">
      <c r="A6099" s="35"/>
      <c r="B6099" s="36"/>
    </row>
    <row r="6100" spans="1:2" x14ac:dyDescent="0.25">
      <c r="A6100" s="35"/>
      <c r="B6100" s="36"/>
    </row>
    <row r="6101" spans="1:2" x14ac:dyDescent="0.25">
      <c r="A6101" s="35"/>
      <c r="B6101" s="36"/>
    </row>
    <row r="6102" spans="1:2" x14ac:dyDescent="0.25">
      <c r="A6102" s="35"/>
      <c r="B6102" s="36"/>
    </row>
    <row r="6103" spans="1:2" x14ac:dyDescent="0.25">
      <c r="A6103" s="35"/>
      <c r="B6103" s="36"/>
    </row>
    <row r="6104" spans="1:2" x14ac:dyDescent="0.25">
      <c r="A6104" s="35"/>
      <c r="B6104" s="36"/>
    </row>
    <row r="6105" spans="1:2" x14ac:dyDescent="0.25">
      <c r="A6105" s="35"/>
      <c r="B6105" s="36"/>
    </row>
    <row r="6106" spans="1:2" x14ac:dyDescent="0.25">
      <c r="A6106" s="35"/>
      <c r="B6106" s="36"/>
    </row>
    <row r="6107" spans="1:2" x14ac:dyDescent="0.25">
      <c r="A6107" s="35"/>
      <c r="B6107" s="36"/>
    </row>
    <row r="6108" spans="1:2" x14ac:dyDescent="0.25">
      <c r="A6108" s="35"/>
      <c r="B6108" s="36"/>
    </row>
    <row r="6109" spans="1:2" x14ac:dyDescent="0.25">
      <c r="A6109" s="35"/>
      <c r="B6109" s="36"/>
    </row>
    <row r="6110" spans="1:2" x14ac:dyDescent="0.25">
      <c r="A6110" s="35"/>
      <c r="B6110" s="36"/>
    </row>
    <row r="6111" spans="1:2" x14ac:dyDescent="0.25">
      <c r="A6111" s="35"/>
      <c r="B6111" s="36"/>
    </row>
    <row r="6112" spans="1:2" x14ac:dyDescent="0.25">
      <c r="A6112" s="35"/>
      <c r="B6112" s="36"/>
    </row>
    <row r="6113" spans="1:2" x14ac:dyDescent="0.25">
      <c r="A6113" s="35"/>
      <c r="B6113" s="36"/>
    </row>
    <row r="6114" spans="1:2" x14ac:dyDescent="0.25">
      <c r="A6114" s="35"/>
      <c r="B6114" s="36"/>
    </row>
    <row r="6115" spans="1:2" x14ac:dyDescent="0.25">
      <c r="A6115" s="35"/>
      <c r="B6115" s="36"/>
    </row>
    <row r="6116" spans="1:2" x14ac:dyDescent="0.25">
      <c r="A6116" s="35"/>
      <c r="B6116" s="36"/>
    </row>
    <row r="6117" spans="1:2" x14ac:dyDescent="0.25">
      <c r="A6117" s="35"/>
      <c r="B6117" s="36"/>
    </row>
    <row r="6118" spans="1:2" x14ac:dyDescent="0.25">
      <c r="A6118" s="35"/>
      <c r="B6118" s="36"/>
    </row>
    <row r="6119" spans="1:2" x14ac:dyDescent="0.25">
      <c r="A6119" s="35"/>
      <c r="B6119" s="36"/>
    </row>
    <row r="6120" spans="1:2" x14ac:dyDescent="0.25">
      <c r="A6120" s="35"/>
      <c r="B6120" s="36"/>
    </row>
    <row r="6121" spans="1:2" x14ac:dyDescent="0.25">
      <c r="A6121" s="35"/>
      <c r="B6121" s="36"/>
    </row>
    <row r="6122" spans="1:2" x14ac:dyDescent="0.25">
      <c r="A6122" s="35"/>
      <c r="B6122" s="36"/>
    </row>
    <row r="6123" spans="1:2" x14ac:dyDescent="0.25">
      <c r="A6123" s="35"/>
      <c r="B6123" s="36"/>
    </row>
    <row r="6124" spans="1:2" x14ac:dyDescent="0.25">
      <c r="A6124" s="35"/>
      <c r="B6124" s="36"/>
    </row>
    <row r="6125" spans="1:2" x14ac:dyDescent="0.25">
      <c r="A6125" s="35"/>
      <c r="B6125" s="36"/>
    </row>
    <row r="6126" spans="1:2" x14ac:dyDescent="0.25">
      <c r="A6126" s="35"/>
      <c r="B6126" s="36"/>
    </row>
    <row r="6127" spans="1:2" x14ac:dyDescent="0.25">
      <c r="A6127" s="35"/>
      <c r="B6127" s="36"/>
    </row>
    <row r="6128" spans="1:2" x14ac:dyDescent="0.25">
      <c r="A6128" s="35"/>
      <c r="B6128" s="36"/>
    </row>
    <row r="6129" spans="1:2" x14ac:dyDescent="0.25">
      <c r="A6129" s="35"/>
      <c r="B6129" s="36"/>
    </row>
    <row r="6130" spans="1:2" x14ac:dyDescent="0.25">
      <c r="A6130" s="35"/>
      <c r="B6130" s="36"/>
    </row>
    <row r="6131" spans="1:2" x14ac:dyDescent="0.25">
      <c r="A6131" s="35"/>
      <c r="B6131" s="36"/>
    </row>
    <row r="6132" spans="1:2" x14ac:dyDescent="0.25">
      <c r="A6132" s="35"/>
      <c r="B6132" s="36"/>
    </row>
    <row r="6133" spans="1:2" x14ac:dyDescent="0.25">
      <c r="A6133" s="35"/>
      <c r="B6133" s="36"/>
    </row>
    <row r="6134" spans="1:2" x14ac:dyDescent="0.25">
      <c r="A6134" s="35"/>
      <c r="B6134" s="36"/>
    </row>
    <row r="6135" spans="1:2" x14ac:dyDescent="0.25">
      <c r="A6135" s="35"/>
      <c r="B6135" s="36"/>
    </row>
    <row r="6136" spans="1:2" x14ac:dyDescent="0.25">
      <c r="A6136" s="35"/>
      <c r="B6136" s="36"/>
    </row>
    <row r="6137" spans="1:2" x14ac:dyDescent="0.25">
      <c r="A6137" s="35"/>
      <c r="B6137" s="36"/>
    </row>
    <row r="6138" spans="1:2" x14ac:dyDescent="0.25">
      <c r="A6138" s="35"/>
      <c r="B6138" s="36"/>
    </row>
    <row r="6139" spans="1:2" x14ac:dyDescent="0.25">
      <c r="A6139" s="35"/>
      <c r="B6139" s="36"/>
    </row>
    <row r="6140" spans="1:2" x14ac:dyDescent="0.25">
      <c r="A6140" s="35"/>
      <c r="B6140" s="36"/>
    </row>
    <row r="6141" spans="1:2" x14ac:dyDescent="0.25">
      <c r="A6141" s="35"/>
      <c r="B6141" s="36"/>
    </row>
    <row r="6142" spans="1:2" x14ac:dyDescent="0.25">
      <c r="A6142" s="35"/>
      <c r="B6142" s="36"/>
    </row>
    <row r="6143" spans="1:2" x14ac:dyDescent="0.25">
      <c r="A6143" s="35"/>
      <c r="B6143" s="36"/>
    </row>
    <row r="6144" spans="1:2" x14ac:dyDescent="0.25">
      <c r="A6144" s="35"/>
      <c r="B6144" s="36"/>
    </row>
    <row r="6145" spans="1:2" x14ac:dyDescent="0.25">
      <c r="A6145" s="35"/>
      <c r="B6145" s="36"/>
    </row>
    <row r="6146" spans="1:2" x14ac:dyDescent="0.25">
      <c r="A6146" s="35"/>
      <c r="B6146" s="36"/>
    </row>
    <row r="6147" spans="1:2" x14ac:dyDescent="0.25">
      <c r="A6147" s="35"/>
      <c r="B6147" s="36"/>
    </row>
    <row r="6148" spans="1:2" x14ac:dyDescent="0.25">
      <c r="A6148" s="35"/>
      <c r="B6148" s="36"/>
    </row>
    <row r="6149" spans="1:2" x14ac:dyDescent="0.25">
      <c r="A6149" s="35"/>
      <c r="B6149" s="36"/>
    </row>
    <row r="6150" spans="1:2" x14ac:dyDescent="0.25">
      <c r="A6150" s="35"/>
      <c r="B6150" s="36"/>
    </row>
    <row r="6151" spans="1:2" x14ac:dyDescent="0.25">
      <c r="A6151" s="35"/>
      <c r="B6151" s="36"/>
    </row>
    <row r="6152" spans="1:2" x14ac:dyDescent="0.25">
      <c r="A6152" s="35"/>
      <c r="B6152" s="36"/>
    </row>
    <row r="6153" spans="1:2" x14ac:dyDescent="0.25">
      <c r="A6153" s="35"/>
      <c r="B6153" s="36"/>
    </row>
    <row r="6154" spans="1:2" x14ac:dyDescent="0.25">
      <c r="A6154" s="35"/>
      <c r="B6154" s="36"/>
    </row>
    <row r="6155" spans="1:2" x14ac:dyDescent="0.25">
      <c r="A6155" s="35"/>
      <c r="B6155" s="36"/>
    </row>
    <row r="6156" spans="1:2" x14ac:dyDescent="0.25">
      <c r="A6156" s="35"/>
      <c r="B6156" s="36"/>
    </row>
    <row r="6157" spans="1:2" x14ac:dyDescent="0.25">
      <c r="A6157" s="35"/>
      <c r="B6157" s="36"/>
    </row>
    <row r="6158" spans="1:2" x14ac:dyDescent="0.25">
      <c r="A6158" s="35"/>
      <c r="B6158" s="36"/>
    </row>
    <row r="6159" spans="1:2" x14ac:dyDescent="0.25">
      <c r="A6159" s="35"/>
      <c r="B6159" s="36"/>
    </row>
    <row r="6160" spans="1:2" x14ac:dyDescent="0.25">
      <c r="A6160" s="35"/>
      <c r="B6160" s="36"/>
    </row>
    <row r="6161" spans="1:2" x14ac:dyDescent="0.25">
      <c r="A6161" s="35"/>
      <c r="B6161" s="36"/>
    </row>
    <row r="6162" spans="1:2" x14ac:dyDescent="0.25">
      <c r="A6162" s="35"/>
      <c r="B6162" s="36"/>
    </row>
    <row r="6163" spans="1:2" x14ac:dyDescent="0.25">
      <c r="A6163" s="35"/>
      <c r="B6163" s="36"/>
    </row>
    <row r="6164" spans="1:2" x14ac:dyDescent="0.25">
      <c r="A6164" s="35"/>
      <c r="B6164" s="36"/>
    </row>
    <row r="6165" spans="1:2" x14ac:dyDescent="0.25">
      <c r="A6165" s="35"/>
      <c r="B6165" s="36"/>
    </row>
    <row r="6166" spans="1:2" x14ac:dyDescent="0.25">
      <c r="A6166" s="35"/>
      <c r="B6166" s="36"/>
    </row>
    <row r="6167" spans="1:2" x14ac:dyDescent="0.25">
      <c r="A6167" s="35"/>
      <c r="B6167" s="36"/>
    </row>
    <row r="6168" spans="1:2" x14ac:dyDescent="0.25">
      <c r="A6168" s="35"/>
      <c r="B6168" s="36"/>
    </row>
    <row r="6169" spans="1:2" x14ac:dyDescent="0.25">
      <c r="A6169" s="35"/>
      <c r="B6169" s="36"/>
    </row>
    <row r="6170" spans="1:2" x14ac:dyDescent="0.25">
      <c r="A6170" s="35"/>
      <c r="B6170" s="36"/>
    </row>
    <row r="6171" spans="1:2" x14ac:dyDescent="0.25">
      <c r="A6171" s="35"/>
      <c r="B6171" s="36"/>
    </row>
    <row r="6172" spans="1:2" x14ac:dyDescent="0.25">
      <c r="A6172" s="35"/>
      <c r="B6172" s="36"/>
    </row>
    <row r="6173" spans="1:2" x14ac:dyDescent="0.25">
      <c r="A6173" s="35"/>
      <c r="B6173" s="36"/>
    </row>
    <row r="6174" spans="1:2" x14ac:dyDescent="0.25">
      <c r="A6174" s="35"/>
      <c r="B6174" s="36"/>
    </row>
    <row r="6175" spans="1:2" x14ac:dyDescent="0.25">
      <c r="A6175" s="35"/>
      <c r="B6175" s="36"/>
    </row>
    <row r="6176" spans="1:2" x14ac:dyDescent="0.25">
      <c r="A6176" s="35"/>
      <c r="B6176" s="36"/>
    </row>
    <row r="6177" spans="1:2" x14ac:dyDescent="0.25">
      <c r="A6177" s="35"/>
      <c r="B6177" s="36"/>
    </row>
    <row r="6178" spans="1:2" x14ac:dyDescent="0.25">
      <c r="A6178" s="35"/>
      <c r="B6178" s="36"/>
    </row>
    <row r="6179" spans="1:2" x14ac:dyDescent="0.25">
      <c r="A6179" s="35"/>
      <c r="B6179" s="36"/>
    </row>
    <row r="6180" spans="1:2" x14ac:dyDescent="0.25">
      <c r="A6180" s="35"/>
      <c r="B6180" s="36"/>
    </row>
    <row r="6181" spans="1:2" x14ac:dyDescent="0.25">
      <c r="A6181" s="35"/>
      <c r="B6181" s="36"/>
    </row>
    <row r="6182" spans="1:2" x14ac:dyDescent="0.25">
      <c r="A6182" s="35"/>
      <c r="B6182" s="36"/>
    </row>
    <row r="6183" spans="1:2" x14ac:dyDescent="0.25">
      <c r="A6183" s="35"/>
      <c r="B6183" s="36"/>
    </row>
    <row r="6184" spans="1:2" x14ac:dyDescent="0.25">
      <c r="A6184" s="35"/>
      <c r="B6184" s="36"/>
    </row>
    <row r="6185" spans="1:2" x14ac:dyDescent="0.25">
      <c r="A6185" s="35"/>
      <c r="B6185" s="36"/>
    </row>
    <row r="6186" spans="1:2" x14ac:dyDescent="0.25">
      <c r="A6186" s="35"/>
      <c r="B6186" s="36"/>
    </row>
    <row r="6187" spans="1:2" x14ac:dyDescent="0.25">
      <c r="A6187" s="35"/>
      <c r="B6187" s="36"/>
    </row>
    <row r="6188" spans="1:2" x14ac:dyDescent="0.25">
      <c r="A6188" s="35"/>
      <c r="B6188" s="36"/>
    </row>
    <row r="6189" spans="1:2" x14ac:dyDescent="0.25">
      <c r="A6189" s="35"/>
      <c r="B6189" s="36"/>
    </row>
    <row r="6190" spans="1:2" x14ac:dyDescent="0.25">
      <c r="A6190" s="35"/>
      <c r="B6190" s="36"/>
    </row>
    <row r="6191" spans="1:2" x14ac:dyDescent="0.25">
      <c r="A6191" s="35"/>
      <c r="B6191" s="36"/>
    </row>
    <row r="6192" spans="1:2" x14ac:dyDescent="0.25">
      <c r="A6192" s="35"/>
      <c r="B6192" s="36"/>
    </row>
    <row r="6193" spans="1:2" x14ac:dyDescent="0.25">
      <c r="A6193" s="35"/>
      <c r="B6193" s="36"/>
    </row>
    <row r="6194" spans="1:2" x14ac:dyDescent="0.25">
      <c r="A6194" s="35"/>
      <c r="B6194" s="36"/>
    </row>
    <row r="6195" spans="1:2" x14ac:dyDescent="0.25">
      <c r="A6195" s="35"/>
      <c r="B6195" s="36"/>
    </row>
    <row r="6196" spans="1:2" x14ac:dyDescent="0.25">
      <c r="A6196" s="35"/>
      <c r="B6196" s="36"/>
    </row>
    <row r="6197" spans="1:2" x14ac:dyDescent="0.25">
      <c r="A6197" s="35"/>
      <c r="B6197" s="36"/>
    </row>
    <row r="6198" spans="1:2" x14ac:dyDescent="0.25">
      <c r="A6198" s="35"/>
      <c r="B6198" s="36"/>
    </row>
    <row r="6199" spans="1:2" x14ac:dyDescent="0.25">
      <c r="A6199" s="35"/>
      <c r="B6199" s="36"/>
    </row>
    <row r="6200" spans="1:2" x14ac:dyDescent="0.25">
      <c r="A6200" s="35"/>
      <c r="B6200" s="36"/>
    </row>
    <row r="6201" spans="1:2" x14ac:dyDescent="0.25">
      <c r="A6201" s="35"/>
      <c r="B6201" s="36"/>
    </row>
    <row r="6202" spans="1:2" x14ac:dyDescent="0.25">
      <c r="A6202" s="35"/>
      <c r="B6202" s="36"/>
    </row>
    <row r="6203" spans="1:2" x14ac:dyDescent="0.25">
      <c r="A6203" s="35"/>
      <c r="B6203" s="36"/>
    </row>
    <row r="6204" spans="1:2" x14ac:dyDescent="0.25">
      <c r="A6204" s="35"/>
      <c r="B6204" s="36"/>
    </row>
    <row r="6205" spans="1:2" x14ac:dyDescent="0.25">
      <c r="A6205" s="35"/>
      <c r="B6205" s="36"/>
    </row>
    <row r="6206" spans="1:2" x14ac:dyDescent="0.25">
      <c r="A6206" s="35"/>
      <c r="B6206" s="36"/>
    </row>
    <row r="6207" spans="1:2" x14ac:dyDescent="0.25">
      <c r="A6207" s="35"/>
      <c r="B6207" s="36"/>
    </row>
    <row r="6208" spans="1:2" x14ac:dyDescent="0.25">
      <c r="A6208" s="35"/>
      <c r="B6208" s="36"/>
    </row>
    <row r="6209" spans="1:2" x14ac:dyDescent="0.25">
      <c r="A6209" s="35"/>
      <c r="B6209" s="36"/>
    </row>
    <row r="6210" spans="1:2" x14ac:dyDescent="0.25">
      <c r="A6210" s="35"/>
      <c r="B6210" s="36"/>
    </row>
    <row r="6211" spans="1:2" x14ac:dyDescent="0.25">
      <c r="A6211" s="35"/>
      <c r="B6211" s="36"/>
    </row>
    <row r="6212" spans="1:2" x14ac:dyDescent="0.25">
      <c r="A6212" s="35"/>
      <c r="B6212" s="36"/>
    </row>
    <row r="6213" spans="1:2" x14ac:dyDescent="0.25">
      <c r="A6213" s="35"/>
      <c r="B6213" s="36"/>
    </row>
    <row r="6214" spans="1:2" x14ac:dyDescent="0.25">
      <c r="A6214" s="35"/>
      <c r="B6214" s="36"/>
    </row>
    <row r="6215" spans="1:2" x14ac:dyDescent="0.25">
      <c r="A6215" s="35"/>
      <c r="B6215" s="36"/>
    </row>
    <row r="6216" spans="1:2" x14ac:dyDescent="0.25">
      <c r="A6216" s="35"/>
      <c r="B6216" s="36"/>
    </row>
    <row r="6217" spans="1:2" x14ac:dyDescent="0.25">
      <c r="A6217" s="35"/>
      <c r="B6217" s="36"/>
    </row>
    <row r="6218" spans="1:2" x14ac:dyDescent="0.25">
      <c r="A6218" s="35"/>
      <c r="B6218" s="36"/>
    </row>
    <row r="6219" spans="1:2" x14ac:dyDescent="0.25">
      <c r="A6219" s="35"/>
      <c r="B6219" s="36"/>
    </row>
    <row r="6220" spans="1:2" x14ac:dyDescent="0.25">
      <c r="A6220" s="35"/>
      <c r="B6220" s="36"/>
    </row>
    <row r="6221" spans="1:2" x14ac:dyDescent="0.25">
      <c r="A6221" s="35"/>
      <c r="B6221" s="36"/>
    </row>
    <row r="6222" spans="1:2" x14ac:dyDescent="0.25">
      <c r="A6222" s="35"/>
      <c r="B6222" s="36"/>
    </row>
    <row r="6223" spans="1:2" x14ac:dyDescent="0.25">
      <c r="A6223" s="35"/>
      <c r="B6223" s="36"/>
    </row>
    <row r="6224" spans="1:2" x14ac:dyDescent="0.25">
      <c r="A6224" s="35"/>
      <c r="B6224" s="36"/>
    </row>
    <row r="6225" spans="1:2" x14ac:dyDescent="0.25">
      <c r="A6225" s="35"/>
      <c r="B6225" s="36"/>
    </row>
    <row r="6226" spans="1:2" x14ac:dyDescent="0.25">
      <c r="A6226" s="35"/>
      <c r="B6226" s="36"/>
    </row>
    <row r="6227" spans="1:2" x14ac:dyDescent="0.25">
      <c r="A6227" s="35"/>
      <c r="B6227" s="36"/>
    </row>
    <row r="6228" spans="1:2" x14ac:dyDescent="0.25">
      <c r="A6228" s="35"/>
      <c r="B6228" s="36"/>
    </row>
    <row r="6229" spans="1:2" x14ac:dyDescent="0.25">
      <c r="A6229" s="35"/>
      <c r="B6229" s="36"/>
    </row>
    <row r="6230" spans="1:2" x14ac:dyDescent="0.25">
      <c r="A6230" s="35"/>
      <c r="B6230" s="36"/>
    </row>
    <row r="6231" spans="1:2" x14ac:dyDescent="0.25">
      <c r="A6231" s="35"/>
      <c r="B6231" s="36"/>
    </row>
    <row r="6232" spans="1:2" x14ac:dyDescent="0.25">
      <c r="A6232" s="35"/>
      <c r="B6232" s="36"/>
    </row>
    <row r="6233" spans="1:2" x14ac:dyDescent="0.25">
      <c r="A6233" s="35"/>
      <c r="B6233" s="36"/>
    </row>
    <row r="6234" spans="1:2" x14ac:dyDescent="0.25">
      <c r="A6234" s="35"/>
      <c r="B6234" s="36"/>
    </row>
    <row r="6235" spans="1:2" x14ac:dyDescent="0.25">
      <c r="A6235" s="35"/>
      <c r="B6235" s="36"/>
    </row>
    <row r="6236" spans="1:2" x14ac:dyDescent="0.25">
      <c r="A6236" s="35"/>
      <c r="B6236" s="36"/>
    </row>
    <row r="6237" spans="1:2" x14ac:dyDescent="0.25">
      <c r="A6237" s="35"/>
      <c r="B6237" s="36"/>
    </row>
    <row r="6238" spans="1:2" x14ac:dyDescent="0.25">
      <c r="A6238" s="35"/>
      <c r="B6238" s="36"/>
    </row>
    <row r="6239" spans="1:2" x14ac:dyDescent="0.25">
      <c r="A6239" s="35"/>
      <c r="B6239" s="36"/>
    </row>
    <row r="6240" spans="1:2" x14ac:dyDescent="0.25">
      <c r="A6240" s="35"/>
      <c r="B6240" s="36"/>
    </row>
    <row r="6241" spans="1:2" x14ac:dyDescent="0.25">
      <c r="A6241" s="35"/>
      <c r="B6241" s="36"/>
    </row>
    <row r="6242" spans="1:2" x14ac:dyDescent="0.25">
      <c r="A6242" s="35"/>
      <c r="B6242" s="36"/>
    </row>
    <row r="6243" spans="1:2" x14ac:dyDescent="0.25">
      <c r="A6243" s="35"/>
      <c r="B6243" s="36"/>
    </row>
    <row r="6244" spans="1:2" x14ac:dyDescent="0.25">
      <c r="A6244" s="35"/>
      <c r="B6244" s="36"/>
    </row>
    <row r="6245" spans="1:2" x14ac:dyDescent="0.25">
      <c r="A6245" s="35"/>
      <c r="B6245" s="36"/>
    </row>
    <row r="6246" spans="1:2" x14ac:dyDescent="0.25">
      <c r="A6246" s="35"/>
      <c r="B6246" s="36"/>
    </row>
    <row r="6247" spans="1:2" x14ac:dyDescent="0.25">
      <c r="A6247" s="35"/>
      <c r="B6247" s="36"/>
    </row>
    <row r="6248" spans="1:2" x14ac:dyDescent="0.25">
      <c r="A6248" s="35"/>
      <c r="B6248" s="36"/>
    </row>
    <row r="6249" spans="1:2" x14ac:dyDescent="0.25">
      <c r="A6249" s="35"/>
      <c r="B6249" s="36"/>
    </row>
    <row r="6250" spans="1:2" x14ac:dyDescent="0.25">
      <c r="A6250" s="35"/>
      <c r="B6250" s="36"/>
    </row>
    <row r="6251" spans="1:2" x14ac:dyDescent="0.25">
      <c r="A6251" s="35"/>
      <c r="B6251" s="36"/>
    </row>
    <row r="6252" spans="1:2" x14ac:dyDescent="0.25">
      <c r="A6252" s="35"/>
      <c r="B6252" s="36"/>
    </row>
    <row r="6253" spans="1:2" x14ac:dyDescent="0.25">
      <c r="A6253" s="35"/>
      <c r="B6253" s="36"/>
    </row>
    <row r="6254" spans="1:2" x14ac:dyDescent="0.25">
      <c r="A6254" s="35"/>
      <c r="B6254" s="36"/>
    </row>
    <row r="6255" spans="1:2" x14ac:dyDescent="0.25">
      <c r="A6255" s="35"/>
      <c r="B6255" s="36"/>
    </row>
    <row r="6256" spans="1:2" x14ac:dyDescent="0.25">
      <c r="A6256" s="35"/>
      <c r="B6256" s="36"/>
    </row>
    <row r="6257" spans="1:2" x14ac:dyDescent="0.25">
      <c r="A6257" s="35"/>
      <c r="B6257" s="36"/>
    </row>
    <row r="6258" spans="1:2" x14ac:dyDescent="0.25">
      <c r="A6258" s="35"/>
      <c r="B6258" s="36"/>
    </row>
    <row r="6259" spans="1:2" x14ac:dyDescent="0.25">
      <c r="A6259" s="35"/>
      <c r="B6259" s="36"/>
    </row>
    <row r="6260" spans="1:2" x14ac:dyDescent="0.25">
      <c r="A6260" s="35"/>
      <c r="B6260" s="36"/>
    </row>
    <row r="6261" spans="1:2" x14ac:dyDescent="0.25">
      <c r="A6261" s="35"/>
      <c r="B6261" s="36"/>
    </row>
    <row r="6262" spans="1:2" x14ac:dyDescent="0.25">
      <c r="A6262" s="35"/>
      <c r="B6262" s="36"/>
    </row>
    <row r="6263" spans="1:2" x14ac:dyDescent="0.25">
      <c r="A6263" s="35"/>
      <c r="B6263" s="36"/>
    </row>
    <row r="6264" spans="1:2" x14ac:dyDescent="0.25">
      <c r="A6264" s="35"/>
      <c r="B6264" s="36"/>
    </row>
    <row r="6265" spans="1:2" x14ac:dyDescent="0.25">
      <c r="A6265" s="35"/>
      <c r="B6265" s="36"/>
    </row>
    <row r="6266" spans="1:2" x14ac:dyDescent="0.25">
      <c r="A6266" s="35"/>
      <c r="B6266" s="36"/>
    </row>
    <row r="6267" spans="1:2" x14ac:dyDescent="0.25">
      <c r="A6267" s="35"/>
      <c r="B6267" s="36"/>
    </row>
    <row r="6268" spans="1:2" x14ac:dyDescent="0.25">
      <c r="A6268" s="35"/>
      <c r="B6268" s="36"/>
    </row>
    <row r="6269" spans="1:2" x14ac:dyDescent="0.25">
      <c r="A6269" s="35"/>
      <c r="B6269" s="36"/>
    </row>
    <row r="6270" spans="1:2" x14ac:dyDescent="0.25">
      <c r="A6270" s="35"/>
      <c r="B6270" s="36"/>
    </row>
    <row r="6271" spans="1:2" x14ac:dyDescent="0.25">
      <c r="A6271" s="35"/>
      <c r="B6271" s="36"/>
    </row>
    <row r="6272" spans="1:2" x14ac:dyDescent="0.25">
      <c r="A6272" s="35"/>
      <c r="B6272" s="36"/>
    </row>
    <row r="6273" spans="1:2" x14ac:dyDescent="0.25">
      <c r="A6273" s="35"/>
      <c r="B6273" s="36"/>
    </row>
    <row r="6274" spans="1:2" x14ac:dyDescent="0.25">
      <c r="A6274" s="35"/>
      <c r="B6274" s="36"/>
    </row>
    <row r="6275" spans="1:2" x14ac:dyDescent="0.25">
      <c r="A6275" s="35"/>
      <c r="B6275" s="36"/>
    </row>
    <row r="6276" spans="1:2" x14ac:dyDescent="0.25">
      <c r="A6276" s="35"/>
      <c r="B6276" s="36"/>
    </row>
    <row r="6277" spans="1:2" x14ac:dyDescent="0.25">
      <c r="A6277" s="35"/>
      <c r="B6277" s="36"/>
    </row>
    <row r="6278" spans="1:2" x14ac:dyDescent="0.25">
      <c r="A6278" s="35"/>
      <c r="B6278" s="36"/>
    </row>
    <row r="6279" spans="1:2" x14ac:dyDescent="0.25">
      <c r="A6279" s="35"/>
      <c r="B6279" s="36"/>
    </row>
    <row r="6280" spans="1:2" x14ac:dyDescent="0.25">
      <c r="A6280" s="35"/>
      <c r="B6280" s="36"/>
    </row>
    <row r="6281" spans="1:2" x14ac:dyDescent="0.25">
      <c r="A6281" s="35"/>
      <c r="B6281" s="36"/>
    </row>
    <row r="6282" spans="1:2" x14ac:dyDescent="0.25">
      <c r="A6282" s="35"/>
      <c r="B6282" s="36"/>
    </row>
    <row r="6283" spans="1:2" x14ac:dyDescent="0.25">
      <c r="A6283" s="35"/>
      <c r="B6283" s="36"/>
    </row>
    <row r="6284" spans="1:2" x14ac:dyDescent="0.25">
      <c r="A6284" s="35"/>
      <c r="B6284" s="36"/>
    </row>
    <row r="6285" spans="1:2" x14ac:dyDescent="0.25">
      <c r="A6285" s="35"/>
      <c r="B6285" s="36"/>
    </row>
    <row r="6286" spans="1:2" x14ac:dyDescent="0.25">
      <c r="A6286" s="35"/>
      <c r="B6286" s="36"/>
    </row>
    <row r="6287" spans="1:2" x14ac:dyDescent="0.25">
      <c r="A6287" s="35"/>
      <c r="B6287" s="36"/>
    </row>
    <row r="6288" spans="1:2" x14ac:dyDescent="0.25">
      <c r="A6288" s="35"/>
      <c r="B6288" s="36"/>
    </row>
    <row r="6289" spans="1:2" x14ac:dyDescent="0.25">
      <c r="A6289" s="35"/>
      <c r="B6289" s="36"/>
    </row>
    <row r="6290" spans="1:2" x14ac:dyDescent="0.25">
      <c r="A6290" s="35"/>
      <c r="B6290" s="36"/>
    </row>
    <row r="6291" spans="1:2" x14ac:dyDescent="0.25">
      <c r="A6291" s="35"/>
      <c r="B6291" s="36"/>
    </row>
    <row r="6292" spans="1:2" x14ac:dyDescent="0.25">
      <c r="A6292" s="35"/>
      <c r="B6292" s="36"/>
    </row>
    <row r="6293" spans="1:2" x14ac:dyDescent="0.25">
      <c r="A6293" s="35"/>
      <c r="B6293" s="36"/>
    </row>
    <row r="6294" spans="1:2" x14ac:dyDescent="0.25">
      <c r="A6294" s="35"/>
      <c r="B6294" s="36"/>
    </row>
    <row r="6295" spans="1:2" x14ac:dyDescent="0.25">
      <c r="A6295" s="35"/>
      <c r="B6295" s="36"/>
    </row>
    <row r="6296" spans="1:2" x14ac:dyDescent="0.25">
      <c r="A6296" s="35"/>
      <c r="B6296" s="36"/>
    </row>
    <row r="6297" spans="1:2" x14ac:dyDescent="0.25">
      <c r="A6297" s="35"/>
      <c r="B6297" s="36"/>
    </row>
    <row r="6298" spans="1:2" x14ac:dyDescent="0.25">
      <c r="A6298" s="35"/>
      <c r="B6298" s="36"/>
    </row>
    <row r="6299" spans="1:2" x14ac:dyDescent="0.25">
      <c r="A6299" s="35"/>
      <c r="B6299" s="36"/>
    </row>
    <row r="6300" spans="1:2" x14ac:dyDescent="0.25">
      <c r="A6300" s="35"/>
      <c r="B6300" s="36"/>
    </row>
    <row r="6301" spans="1:2" x14ac:dyDescent="0.25">
      <c r="A6301" s="35"/>
      <c r="B6301" s="36"/>
    </row>
    <row r="6302" spans="1:2" x14ac:dyDescent="0.25">
      <c r="A6302" s="35"/>
      <c r="B6302" s="36"/>
    </row>
    <row r="6303" spans="1:2" x14ac:dyDescent="0.25">
      <c r="A6303" s="35"/>
      <c r="B6303" s="36"/>
    </row>
    <row r="6304" spans="1:2" x14ac:dyDescent="0.25">
      <c r="A6304" s="35"/>
      <c r="B6304" s="36"/>
    </row>
    <row r="6305" spans="1:2" x14ac:dyDescent="0.25">
      <c r="A6305" s="35"/>
      <c r="B6305" s="36"/>
    </row>
    <row r="6306" spans="1:2" x14ac:dyDescent="0.25">
      <c r="A6306" s="35"/>
      <c r="B6306" s="36"/>
    </row>
    <row r="6307" spans="1:2" x14ac:dyDescent="0.25">
      <c r="A6307" s="35"/>
      <c r="B6307" s="36"/>
    </row>
    <row r="6308" spans="1:2" x14ac:dyDescent="0.25">
      <c r="A6308" s="35"/>
      <c r="B6308" s="36"/>
    </row>
    <row r="6309" spans="1:2" x14ac:dyDescent="0.25">
      <c r="A6309" s="35"/>
      <c r="B6309" s="36"/>
    </row>
    <row r="6310" spans="1:2" x14ac:dyDescent="0.25">
      <c r="A6310" s="35"/>
      <c r="B6310" s="36"/>
    </row>
    <row r="6311" spans="1:2" x14ac:dyDescent="0.25">
      <c r="A6311" s="35"/>
      <c r="B6311" s="36"/>
    </row>
    <row r="6312" spans="1:2" x14ac:dyDescent="0.25">
      <c r="A6312" s="35"/>
      <c r="B6312" s="36"/>
    </row>
    <row r="6313" spans="1:2" x14ac:dyDescent="0.25">
      <c r="A6313" s="35"/>
      <c r="B6313" s="36"/>
    </row>
    <row r="6314" spans="1:2" x14ac:dyDescent="0.25">
      <c r="A6314" s="35"/>
      <c r="B6314" s="36"/>
    </row>
    <row r="6315" spans="1:2" x14ac:dyDescent="0.25">
      <c r="A6315" s="35"/>
      <c r="B6315" s="36"/>
    </row>
    <row r="6316" spans="1:2" x14ac:dyDescent="0.25">
      <c r="A6316" s="35"/>
      <c r="B6316" s="36"/>
    </row>
    <row r="6317" spans="1:2" x14ac:dyDescent="0.25">
      <c r="A6317" s="35"/>
      <c r="B6317" s="36"/>
    </row>
    <row r="6318" spans="1:2" x14ac:dyDescent="0.25">
      <c r="A6318" s="35"/>
      <c r="B6318" s="36"/>
    </row>
    <row r="6319" spans="1:2" x14ac:dyDescent="0.25">
      <c r="A6319" s="35"/>
      <c r="B6319" s="36"/>
    </row>
    <row r="6320" spans="1:2" x14ac:dyDescent="0.25">
      <c r="A6320" s="35"/>
      <c r="B6320" s="36"/>
    </row>
    <row r="6321" spans="1:2" x14ac:dyDescent="0.25">
      <c r="A6321" s="35"/>
      <c r="B6321" s="36"/>
    </row>
    <row r="6322" spans="1:2" x14ac:dyDescent="0.25">
      <c r="A6322" s="35"/>
      <c r="B6322" s="36"/>
    </row>
    <row r="6323" spans="1:2" x14ac:dyDescent="0.25">
      <c r="A6323" s="35"/>
      <c r="B6323" s="36"/>
    </row>
    <row r="6324" spans="1:2" x14ac:dyDescent="0.25">
      <c r="A6324" s="35"/>
      <c r="B6324" s="36"/>
    </row>
    <row r="6325" spans="1:2" x14ac:dyDescent="0.25">
      <c r="A6325" s="35"/>
      <c r="B6325" s="36"/>
    </row>
    <row r="6326" spans="1:2" x14ac:dyDescent="0.25">
      <c r="A6326" s="35"/>
      <c r="B6326" s="36"/>
    </row>
    <row r="6327" spans="1:2" x14ac:dyDescent="0.25">
      <c r="A6327" s="35"/>
      <c r="B6327" s="36"/>
    </row>
    <row r="6328" spans="1:2" x14ac:dyDescent="0.25">
      <c r="A6328" s="35"/>
      <c r="B6328" s="36"/>
    </row>
    <row r="6329" spans="1:2" x14ac:dyDescent="0.25">
      <c r="A6329" s="35"/>
      <c r="B6329" s="36"/>
    </row>
    <row r="6330" spans="1:2" x14ac:dyDescent="0.25">
      <c r="A6330" s="35"/>
      <c r="B6330" s="36"/>
    </row>
    <row r="6331" spans="1:2" x14ac:dyDescent="0.25">
      <c r="A6331" s="35"/>
      <c r="B6331" s="36"/>
    </row>
    <row r="6332" spans="1:2" x14ac:dyDescent="0.25">
      <c r="A6332" s="35"/>
      <c r="B6332" s="36"/>
    </row>
    <row r="6333" spans="1:2" x14ac:dyDescent="0.25">
      <c r="A6333" s="35"/>
      <c r="B6333" s="36"/>
    </row>
    <row r="6334" spans="1:2" x14ac:dyDescent="0.25">
      <c r="A6334" s="35"/>
      <c r="B6334" s="36"/>
    </row>
    <row r="6335" spans="1:2" x14ac:dyDescent="0.25">
      <c r="A6335" s="35"/>
      <c r="B6335" s="36"/>
    </row>
    <row r="6336" spans="1:2" x14ac:dyDescent="0.25">
      <c r="A6336" s="35"/>
      <c r="B6336" s="36"/>
    </row>
    <row r="6337" spans="1:2" x14ac:dyDescent="0.25">
      <c r="A6337" s="35"/>
      <c r="B6337" s="36"/>
    </row>
    <row r="6338" spans="1:2" x14ac:dyDescent="0.25">
      <c r="A6338" s="35"/>
      <c r="B6338" s="36"/>
    </row>
    <row r="6339" spans="1:2" x14ac:dyDescent="0.25">
      <c r="A6339" s="35"/>
      <c r="B6339" s="36"/>
    </row>
    <row r="6340" spans="1:2" x14ac:dyDescent="0.25">
      <c r="A6340" s="35"/>
      <c r="B6340" s="36"/>
    </row>
    <row r="6341" spans="1:2" x14ac:dyDescent="0.25">
      <c r="A6341" s="35"/>
      <c r="B6341" s="36"/>
    </row>
    <row r="6342" spans="1:2" x14ac:dyDescent="0.25">
      <c r="A6342" s="35"/>
      <c r="B6342" s="36"/>
    </row>
    <row r="6343" spans="1:2" x14ac:dyDescent="0.25">
      <c r="A6343" s="35"/>
      <c r="B6343" s="36"/>
    </row>
    <row r="6344" spans="1:2" x14ac:dyDescent="0.25">
      <c r="A6344" s="35"/>
      <c r="B6344" s="36"/>
    </row>
    <row r="6345" spans="1:2" x14ac:dyDescent="0.25">
      <c r="A6345" s="35"/>
      <c r="B6345" s="36"/>
    </row>
    <row r="6346" spans="1:2" x14ac:dyDescent="0.25">
      <c r="A6346" s="35"/>
      <c r="B6346" s="36"/>
    </row>
    <row r="6347" spans="1:2" x14ac:dyDescent="0.25">
      <c r="A6347" s="35"/>
      <c r="B6347" s="36"/>
    </row>
    <row r="6348" spans="1:2" x14ac:dyDescent="0.25">
      <c r="A6348" s="35"/>
      <c r="B6348" s="36"/>
    </row>
    <row r="6349" spans="1:2" x14ac:dyDescent="0.25">
      <c r="A6349" s="35"/>
      <c r="B6349" s="36"/>
    </row>
    <row r="6350" spans="1:2" x14ac:dyDescent="0.25">
      <c r="A6350" s="35"/>
      <c r="B6350" s="36"/>
    </row>
    <row r="6351" spans="1:2" x14ac:dyDescent="0.25">
      <c r="A6351" s="35"/>
      <c r="B6351" s="36"/>
    </row>
    <row r="6352" spans="1:2" x14ac:dyDescent="0.25">
      <c r="A6352" s="35"/>
      <c r="B6352" s="36"/>
    </row>
    <row r="6353" spans="1:2" x14ac:dyDescent="0.25">
      <c r="A6353" s="35"/>
      <c r="B6353" s="36"/>
    </row>
    <row r="6354" spans="1:2" x14ac:dyDescent="0.25">
      <c r="A6354" s="35"/>
      <c r="B6354" s="36"/>
    </row>
    <row r="6355" spans="1:2" x14ac:dyDescent="0.25">
      <c r="A6355" s="35"/>
      <c r="B6355" s="36"/>
    </row>
    <row r="6356" spans="1:2" x14ac:dyDescent="0.25">
      <c r="A6356" s="35"/>
      <c r="B6356" s="36"/>
    </row>
    <row r="6357" spans="1:2" x14ac:dyDescent="0.25">
      <c r="A6357" s="35"/>
      <c r="B6357" s="36"/>
    </row>
    <row r="6358" spans="1:2" x14ac:dyDescent="0.25">
      <c r="A6358" s="35"/>
      <c r="B6358" s="36"/>
    </row>
    <row r="6359" spans="1:2" x14ac:dyDescent="0.25">
      <c r="A6359" s="35"/>
      <c r="B6359" s="36"/>
    </row>
    <row r="6360" spans="1:2" x14ac:dyDescent="0.25">
      <c r="A6360" s="35"/>
      <c r="B6360" s="36"/>
    </row>
    <row r="6361" spans="1:2" x14ac:dyDescent="0.25">
      <c r="A6361" s="35"/>
      <c r="B6361" s="36"/>
    </row>
    <row r="6362" spans="1:2" x14ac:dyDescent="0.25">
      <c r="A6362" s="35"/>
      <c r="B6362" s="36"/>
    </row>
    <row r="6363" spans="1:2" x14ac:dyDescent="0.25">
      <c r="A6363" s="35"/>
      <c r="B6363" s="36"/>
    </row>
    <row r="6364" spans="1:2" x14ac:dyDescent="0.25">
      <c r="A6364" s="35"/>
      <c r="B6364" s="36"/>
    </row>
    <row r="6365" spans="1:2" x14ac:dyDescent="0.25">
      <c r="A6365" s="35"/>
      <c r="B6365" s="36"/>
    </row>
    <row r="6366" spans="1:2" x14ac:dyDescent="0.25">
      <c r="A6366" s="35"/>
      <c r="B6366" s="36"/>
    </row>
    <row r="6367" spans="1:2" x14ac:dyDescent="0.25">
      <c r="A6367" s="35"/>
      <c r="B6367" s="36"/>
    </row>
    <row r="6368" spans="1:2" x14ac:dyDescent="0.25">
      <c r="A6368" s="35"/>
      <c r="B6368" s="36"/>
    </row>
    <row r="6369" spans="1:2" x14ac:dyDescent="0.25">
      <c r="A6369" s="35"/>
      <c r="B6369" s="36"/>
    </row>
    <row r="6370" spans="1:2" x14ac:dyDescent="0.25">
      <c r="A6370" s="35"/>
      <c r="B6370" s="36"/>
    </row>
    <row r="6371" spans="1:2" x14ac:dyDescent="0.25">
      <c r="A6371" s="35"/>
      <c r="B6371" s="36"/>
    </row>
    <row r="6372" spans="1:2" x14ac:dyDescent="0.25">
      <c r="A6372" s="35"/>
      <c r="B6372" s="36"/>
    </row>
    <row r="6373" spans="1:2" x14ac:dyDescent="0.25">
      <c r="A6373" s="35"/>
      <c r="B6373" s="36"/>
    </row>
    <row r="6374" spans="1:2" x14ac:dyDescent="0.25">
      <c r="A6374" s="35"/>
      <c r="B6374" s="36"/>
    </row>
    <row r="6375" spans="1:2" x14ac:dyDescent="0.25">
      <c r="A6375" s="35"/>
      <c r="B6375" s="36"/>
    </row>
    <row r="6376" spans="1:2" x14ac:dyDescent="0.25">
      <c r="A6376" s="35"/>
      <c r="B6376" s="36"/>
    </row>
    <row r="6377" spans="1:2" x14ac:dyDescent="0.25">
      <c r="A6377" s="35"/>
      <c r="B6377" s="36"/>
    </row>
    <row r="6378" spans="1:2" x14ac:dyDescent="0.25">
      <c r="A6378" s="35"/>
      <c r="B6378" s="36"/>
    </row>
    <row r="6379" spans="1:2" x14ac:dyDescent="0.25">
      <c r="A6379" s="35"/>
      <c r="B6379" s="36"/>
    </row>
    <row r="6380" spans="1:2" x14ac:dyDescent="0.25">
      <c r="A6380" s="35"/>
      <c r="B6380" s="36"/>
    </row>
    <row r="6381" spans="1:2" x14ac:dyDescent="0.25">
      <c r="A6381" s="35"/>
      <c r="B6381" s="36"/>
    </row>
    <row r="6382" spans="1:2" x14ac:dyDescent="0.25">
      <c r="A6382" s="35"/>
      <c r="B6382" s="36"/>
    </row>
    <row r="6383" spans="1:2" x14ac:dyDescent="0.25">
      <c r="A6383" s="35"/>
      <c r="B6383" s="36"/>
    </row>
    <row r="6384" spans="1:2" x14ac:dyDescent="0.25">
      <c r="A6384" s="35"/>
      <c r="B6384" s="36"/>
    </row>
    <row r="6385" spans="1:2" x14ac:dyDescent="0.25">
      <c r="A6385" s="35"/>
      <c r="B6385" s="36"/>
    </row>
    <row r="6386" spans="1:2" x14ac:dyDescent="0.25">
      <c r="A6386" s="35"/>
      <c r="B6386" s="36"/>
    </row>
    <row r="6387" spans="1:2" x14ac:dyDescent="0.25">
      <c r="A6387" s="35"/>
      <c r="B6387" s="36"/>
    </row>
    <row r="6388" spans="1:2" x14ac:dyDescent="0.25">
      <c r="A6388" s="35"/>
      <c r="B6388" s="36"/>
    </row>
    <row r="6389" spans="1:2" x14ac:dyDescent="0.25">
      <c r="A6389" s="35"/>
      <c r="B6389" s="36"/>
    </row>
    <row r="6390" spans="1:2" x14ac:dyDescent="0.25">
      <c r="A6390" s="35"/>
      <c r="B6390" s="36"/>
    </row>
    <row r="6391" spans="1:2" x14ac:dyDescent="0.25">
      <c r="A6391" s="35"/>
      <c r="B6391" s="36"/>
    </row>
    <row r="6392" spans="1:2" x14ac:dyDescent="0.25">
      <c r="A6392" s="35"/>
      <c r="B6392" s="36"/>
    </row>
    <row r="6393" spans="1:2" x14ac:dyDescent="0.25">
      <c r="A6393" s="35"/>
      <c r="B6393" s="36"/>
    </row>
    <row r="6394" spans="1:2" x14ac:dyDescent="0.25">
      <c r="A6394" s="35"/>
      <c r="B6394" s="36"/>
    </row>
    <row r="6395" spans="1:2" x14ac:dyDescent="0.25">
      <c r="A6395" s="35"/>
      <c r="B6395" s="36"/>
    </row>
    <row r="6396" spans="1:2" x14ac:dyDescent="0.25">
      <c r="A6396" s="35"/>
      <c r="B6396" s="36"/>
    </row>
    <row r="6397" spans="1:2" x14ac:dyDescent="0.25">
      <c r="A6397" s="35"/>
      <c r="B6397" s="36"/>
    </row>
    <row r="6398" spans="1:2" x14ac:dyDescent="0.25">
      <c r="A6398" s="35"/>
      <c r="B6398" s="36"/>
    </row>
    <row r="6399" spans="1:2" x14ac:dyDescent="0.25">
      <c r="A6399" s="35"/>
      <c r="B6399" s="36"/>
    </row>
    <row r="6400" spans="1:2" x14ac:dyDescent="0.25">
      <c r="A6400" s="35"/>
      <c r="B6400" s="36"/>
    </row>
    <row r="6401" spans="1:2" x14ac:dyDescent="0.25">
      <c r="A6401" s="35"/>
      <c r="B6401" s="36"/>
    </row>
    <row r="6402" spans="1:2" x14ac:dyDescent="0.25">
      <c r="A6402" s="35"/>
      <c r="B6402" s="36"/>
    </row>
    <row r="6403" spans="1:2" x14ac:dyDescent="0.25">
      <c r="A6403" s="35"/>
      <c r="B6403" s="36"/>
    </row>
    <row r="6404" spans="1:2" x14ac:dyDescent="0.25">
      <c r="A6404" s="35"/>
      <c r="B6404" s="36"/>
    </row>
    <row r="6405" spans="1:2" x14ac:dyDescent="0.25">
      <c r="A6405" s="35"/>
      <c r="B6405" s="36"/>
    </row>
    <row r="6406" spans="1:2" x14ac:dyDescent="0.25">
      <c r="A6406" s="35"/>
      <c r="B6406" s="36"/>
    </row>
    <row r="6407" spans="1:2" x14ac:dyDescent="0.25">
      <c r="A6407" s="35"/>
      <c r="B6407" s="36"/>
    </row>
    <row r="6408" spans="1:2" x14ac:dyDescent="0.25">
      <c r="A6408" s="35"/>
      <c r="B6408" s="36"/>
    </row>
    <row r="6409" spans="1:2" x14ac:dyDescent="0.25">
      <c r="A6409" s="35"/>
      <c r="B6409" s="36"/>
    </row>
    <row r="6410" spans="1:2" x14ac:dyDescent="0.25">
      <c r="A6410" s="35"/>
      <c r="B6410" s="36"/>
    </row>
    <row r="6411" spans="1:2" x14ac:dyDescent="0.25">
      <c r="A6411" s="35"/>
      <c r="B6411" s="36"/>
    </row>
    <row r="6412" spans="1:2" x14ac:dyDescent="0.25">
      <c r="A6412" s="35"/>
      <c r="B6412" s="36"/>
    </row>
    <row r="6413" spans="1:2" x14ac:dyDescent="0.25">
      <c r="A6413" s="35"/>
      <c r="B6413" s="36"/>
    </row>
    <row r="6414" spans="1:2" x14ac:dyDescent="0.25">
      <c r="A6414" s="35"/>
      <c r="B6414" s="36"/>
    </row>
    <row r="6415" spans="1:2" x14ac:dyDescent="0.25">
      <c r="A6415" s="35"/>
      <c r="B6415" s="36"/>
    </row>
    <row r="6416" spans="1:2" x14ac:dyDescent="0.25">
      <c r="A6416" s="35"/>
      <c r="B6416" s="36"/>
    </row>
    <row r="6417" spans="1:2" x14ac:dyDescent="0.25">
      <c r="A6417" s="35"/>
      <c r="B6417" s="36"/>
    </row>
    <row r="6418" spans="1:2" x14ac:dyDescent="0.25">
      <c r="A6418" s="35"/>
      <c r="B6418" s="36"/>
    </row>
    <row r="6419" spans="1:2" x14ac:dyDescent="0.25">
      <c r="A6419" s="35"/>
      <c r="B6419" s="36"/>
    </row>
    <row r="6420" spans="1:2" x14ac:dyDescent="0.25">
      <c r="A6420" s="35"/>
      <c r="B6420" s="36"/>
    </row>
    <row r="6421" spans="1:2" x14ac:dyDescent="0.25">
      <c r="A6421" s="35"/>
      <c r="B6421" s="36"/>
    </row>
    <row r="6422" spans="1:2" x14ac:dyDescent="0.25">
      <c r="A6422" s="35"/>
      <c r="B6422" s="36"/>
    </row>
    <row r="6423" spans="1:2" x14ac:dyDescent="0.25">
      <c r="A6423" s="35"/>
      <c r="B6423" s="36"/>
    </row>
    <row r="6424" spans="1:2" x14ac:dyDescent="0.25">
      <c r="A6424" s="35"/>
      <c r="B6424" s="36"/>
    </row>
    <row r="6425" spans="1:2" x14ac:dyDescent="0.25">
      <c r="A6425" s="35"/>
      <c r="B6425" s="36"/>
    </row>
    <row r="6426" spans="1:2" x14ac:dyDescent="0.25">
      <c r="A6426" s="35"/>
      <c r="B6426" s="36"/>
    </row>
    <row r="6427" spans="1:2" x14ac:dyDescent="0.25">
      <c r="A6427" s="35"/>
      <c r="B6427" s="36"/>
    </row>
    <row r="6428" spans="1:2" x14ac:dyDescent="0.25">
      <c r="A6428" s="35"/>
      <c r="B6428" s="36"/>
    </row>
    <row r="6429" spans="1:2" x14ac:dyDescent="0.25">
      <c r="A6429" s="35"/>
      <c r="B6429" s="36"/>
    </row>
    <row r="6430" spans="1:2" x14ac:dyDescent="0.25">
      <c r="A6430" s="35"/>
      <c r="B6430" s="36"/>
    </row>
    <row r="6431" spans="1:2" x14ac:dyDescent="0.25">
      <c r="A6431" s="35"/>
      <c r="B6431" s="36"/>
    </row>
    <row r="6432" spans="1:2" x14ac:dyDescent="0.25">
      <c r="A6432" s="35"/>
      <c r="B6432" s="36"/>
    </row>
    <row r="6433" spans="1:2" x14ac:dyDescent="0.25">
      <c r="A6433" s="35"/>
      <c r="B6433" s="36"/>
    </row>
    <row r="6434" spans="1:2" x14ac:dyDescent="0.25">
      <c r="A6434" s="35"/>
      <c r="B6434" s="36"/>
    </row>
    <row r="6435" spans="1:2" x14ac:dyDescent="0.25">
      <c r="A6435" s="35"/>
      <c r="B6435" s="36"/>
    </row>
    <row r="6436" spans="1:2" x14ac:dyDescent="0.25">
      <c r="A6436" s="35"/>
      <c r="B6436" s="36"/>
    </row>
    <row r="6437" spans="1:2" x14ac:dyDescent="0.25">
      <c r="A6437" s="35"/>
      <c r="B6437" s="36"/>
    </row>
    <row r="6438" spans="1:2" x14ac:dyDescent="0.25">
      <c r="A6438" s="35"/>
      <c r="B6438" s="36"/>
    </row>
    <row r="6439" spans="1:2" x14ac:dyDescent="0.25">
      <c r="A6439" s="35"/>
      <c r="B6439" s="36"/>
    </row>
    <row r="6440" spans="1:2" x14ac:dyDescent="0.25">
      <c r="A6440" s="35"/>
      <c r="B6440" s="36"/>
    </row>
    <row r="6441" spans="1:2" x14ac:dyDescent="0.25">
      <c r="A6441" s="35"/>
      <c r="B6441" s="36"/>
    </row>
    <row r="6442" spans="1:2" x14ac:dyDescent="0.25">
      <c r="A6442" s="35"/>
      <c r="B6442" s="36"/>
    </row>
    <row r="6443" spans="1:2" x14ac:dyDescent="0.25">
      <c r="A6443" s="35"/>
      <c r="B6443" s="36"/>
    </row>
    <row r="6444" spans="1:2" x14ac:dyDescent="0.25">
      <c r="A6444" s="35"/>
      <c r="B6444" s="36"/>
    </row>
    <row r="6445" spans="1:2" x14ac:dyDescent="0.25">
      <c r="A6445" s="35"/>
      <c r="B6445" s="36"/>
    </row>
    <row r="6446" spans="1:2" x14ac:dyDescent="0.25">
      <c r="A6446" s="35"/>
      <c r="B6446" s="36"/>
    </row>
    <row r="6447" spans="1:2" x14ac:dyDescent="0.25">
      <c r="A6447" s="35"/>
      <c r="B6447" s="36"/>
    </row>
    <row r="6448" spans="1:2" x14ac:dyDescent="0.25">
      <c r="A6448" s="35"/>
      <c r="B6448" s="36"/>
    </row>
    <row r="6449" spans="1:2" x14ac:dyDescent="0.25">
      <c r="A6449" s="35"/>
      <c r="B6449" s="36"/>
    </row>
    <row r="6450" spans="1:2" x14ac:dyDescent="0.25">
      <c r="A6450" s="35"/>
      <c r="B6450" s="36"/>
    </row>
    <row r="6451" spans="1:2" x14ac:dyDescent="0.25">
      <c r="A6451" s="35"/>
      <c r="B6451" s="36"/>
    </row>
    <row r="6452" spans="1:2" x14ac:dyDescent="0.25">
      <c r="A6452" s="35"/>
      <c r="B6452" s="36"/>
    </row>
    <row r="6453" spans="1:2" x14ac:dyDescent="0.25">
      <c r="A6453" s="35"/>
      <c r="B6453" s="36"/>
    </row>
    <row r="6454" spans="1:2" x14ac:dyDescent="0.25">
      <c r="A6454" s="35"/>
      <c r="B6454" s="36"/>
    </row>
    <row r="6455" spans="1:2" x14ac:dyDescent="0.25">
      <c r="A6455" s="35"/>
      <c r="B6455" s="36"/>
    </row>
    <row r="6456" spans="1:2" x14ac:dyDescent="0.25">
      <c r="A6456" s="35"/>
      <c r="B6456" s="36"/>
    </row>
    <row r="6457" spans="1:2" x14ac:dyDescent="0.25">
      <c r="A6457" s="35"/>
      <c r="B6457" s="36"/>
    </row>
    <row r="6458" spans="1:2" x14ac:dyDescent="0.25">
      <c r="A6458" s="35"/>
      <c r="B6458" s="36"/>
    </row>
    <row r="6459" spans="1:2" x14ac:dyDescent="0.25">
      <c r="A6459" s="35"/>
      <c r="B6459" s="36"/>
    </row>
    <row r="6460" spans="1:2" x14ac:dyDescent="0.25">
      <c r="A6460" s="35"/>
      <c r="B6460" s="36"/>
    </row>
    <row r="6461" spans="1:2" x14ac:dyDescent="0.25">
      <c r="A6461" s="35"/>
      <c r="B6461" s="36"/>
    </row>
    <row r="6462" spans="1:2" x14ac:dyDescent="0.25">
      <c r="A6462" s="35"/>
      <c r="B6462" s="36"/>
    </row>
    <row r="6463" spans="1:2" x14ac:dyDescent="0.25">
      <c r="A6463" s="35"/>
      <c r="B6463" s="36"/>
    </row>
    <row r="6464" spans="1:2" x14ac:dyDescent="0.25">
      <c r="A6464" s="35"/>
      <c r="B6464" s="36"/>
    </row>
    <row r="6465" spans="1:2" x14ac:dyDescent="0.25">
      <c r="A6465" s="35"/>
      <c r="B6465" s="36"/>
    </row>
    <row r="6466" spans="1:2" x14ac:dyDescent="0.25">
      <c r="A6466" s="35"/>
      <c r="B6466" s="36"/>
    </row>
    <row r="6467" spans="1:2" x14ac:dyDescent="0.25">
      <c r="A6467" s="35"/>
      <c r="B6467" s="36"/>
    </row>
    <row r="6468" spans="1:2" x14ac:dyDescent="0.25">
      <c r="A6468" s="35"/>
      <c r="B6468" s="36"/>
    </row>
    <row r="6469" spans="1:2" x14ac:dyDescent="0.25">
      <c r="A6469" s="35"/>
      <c r="B6469" s="36"/>
    </row>
    <row r="6470" spans="1:2" x14ac:dyDescent="0.25">
      <c r="A6470" s="35"/>
      <c r="B6470" s="36"/>
    </row>
    <row r="6471" spans="1:2" x14ac:dyDescent="0.25">
      <c r="A6471" s="35"/>
      <c r="B6471" s="36"/>
    </row>
    <row r="6472" spans="1:2" x14ac:dyDescent="0.25">
      <c r="A6472" s="35"/>
      <c r="B6472" s="36"/>
    </row>
    <row r="6473" spans="1:2" x14ac:dyDescent="0.25">
      <c r="A6473" s="35"/>
      <c r="B6473" s="36"/>
    </row>
    <row r="6474" spans="1:2" x14ac:dyDescent="0.25">
      <c r="A6474" s="35"/>
      <c r="B6474" s="36"/>
    </row>
    <row r="6475" spans="1:2" x14ac:dyDescent="0.25">
      <c r="A6475" s="35"/>
      <c r="B6475" s="36"/>
    </row>
    <row r="6476" spans="1:2" x14ac:dyDescent="0.25">
      <c r="A6476" s="35"/>
      <c r="B6476" s="36"/>
    </row>
    <row r="6477" spans="1:2" x14ac:dyDescent="0.25">
      <c r="A6477" s="35"/>
      <c r="B6477" s="36"/>
    </row>
    <row r="6478" spans="1:2" x14ac:dyDescent="0.25">
      <c r="A6478" s="35"/>
      <c r="B6478" s="36"/>
    </row>
    <row r="6479" spans="1:2" x14ac:dyDescent="0.25">
      <c r="A6479" s="35"/>
      <c r="B6479" s="36"/>
    </row>
    <row r="6480" spans="1:2" x14ac:dyDescent="0.25">
      <c r="A6480" s="35"/>
      <c r="B6480" s="36"/>
    </row>
    <row r="6481" spans="1:2" x14ac:dyDescent="0.25">
      <c r="A6481" s="35"/>
      <c r="B6481" s="36"/>
    </row>
    <row r="6482" spans="1:2" x14ac:dyDescent="0.25">
      <c r="A6482" s="35"/>
      <c r="B6482" s="36"/>
    </row>
    <row r="6483" spans="1:2" x14ac:dyDescent="0.25">
      <c r="A6483" s="35"/>
      <c r="B6483" s="36"/>
    </row>
    <row r="6484" spans="1:2" x14ac:dyDescent="0.25">
      <c r="A6484" s="35"/>
      <c r="B6484" s="36"/>
    </row>
    <row r="6485" spans="1:2" x14ac:dyDescent="0.25">
      <c r="A6485" s="35"/>
      <c r="B6485" s="36"/>
    </row>
    <row r="6486" spans="1:2" x14ac:dyDescent="0.25">
      <c r="A6486" s="35"/>
      <c r="B6486" s="36"/>
    </row>
    <row r="6487" spans="1:2" x14ac:dyDescent="0.25">
      <c r="A6487" s="35"/>
      <c r="B6487" s="36"/>
    </row>
    <row r="6488" spans="1:2" x14ac:dyDescent="0.25">
      <c r="A6488" s="35"/>
      <c r="B6488" s="36"/>
    </row>
    <row r="6489" spans="1:2" x14ac:dyDescent="0.25">
      <c r="A6489" s="35"/>
      <c r="B6489" s="36"/>
    </row>
    <row r="6490" spans="1:2" x14ac:dyDescent="0.25">
      <c r="A6490" s="35"/>
      <c r="B6490" s="36"/>
    </row>
    <row r="6491" spans="1:2" x14ac:dyDescent="0.25">
      <c r="A6491" s="35"/>
      <c r="B6491" s="36"/>
    </row>
    <row r="6492" spans="1:2" x14ac:dyDescent="0.25">
      <c r="A6492" s="35"/>
      <c r="B6492" s="36"/>
    </row>
    <row r="6493" spans="1:2" x14ac:dyDescent="0.25">
      <c r="A6493" s="35"/>
      <c r="B6493" s="36"/>
    </row>
    <row r="6494" spans="1:2" x14ac:dyDescent="0.25">
      <c r="A6494" s="35"/>
      <c r="B6494" s="36"/>
    </row>
    <row r="6495" spans="1:2" x14ac:dyDescent="0.25">
      <c r="A6495" s="35"/>
      <c r="B6495" s="36"/>
    </row>
    <row r="6496" spans="1:2" x14ac:dyDescent="0.25">
      <c r="A6496" s="35"/>
      <c r="B6496" s="36"/>
    </row>
    <row r="6497" spans="1:2" x14ac:dyDescent="0.25">
      <c r="A6497" s="35"/>
      <c r="B6497" s="36"/>
    </row>
    <row r="6498" spans="1:2" x14ac:dyDescent="0.25">
      <c r="A6498" s="35"/>
      <c r="B6498" s="36"/>
    </row>
    <row r="6499" spans="1:2" x14ac:dyDescent="0.25">
      <c r="A6499" s="35"/>
      <c r="B6499" s="36"/>
    </row>
    <row r="6500" spans="1:2" x14ac:dyDescent="0.25">
      <c r="A6500" s="35"/>
      <c r="B6500" s="36"/>
    </row>
    <row r="6501" spans="1:2" x14ac:dyDescent="0.25">
      <c r="A6501" s="35"/>
      <c r="B6501" s="36"/>
    </row>
    <row r="6502" spans="1:2" x14ac:dyDescent="0.25">
      <c r="A6502" s="35"/>
      <c r="B6502" s="36"/>
    </row>
    <row r="6503" spans="1:2" x14ac:dyDescent="0.25">
      <c r="A6503" s="35"/>
      <c r="B6503" s="36"/>
    </row>
    <row r="6504" spans="1:2" x14ac:dyDescent="0.25">
      <c r="A6504" s="35"/>
      <c r="B6504" s="36"/>
    </row>
    <row r="6505" spans="1:2" x14ac:dyDescent="0.25">
      <c r="A6505" s="35"/>
      <c r="B6505" s="36"/>
    </row>
    <row r="6506" spans="1:2" x14ac:dyDescent="0.25">
      <c r="A6506" s="35"/>
      <c r="B6506" s="36"/>
    </row>
    <row r="6507" spans="1:2" x14ac:dyDescent="0.25">
      <c r="A6507" s="35"/>
      <c r="B6507" s="36"/>
    </row>
    <row r="6508" spans="1:2" x14ac:dyDescent="0.25">
      <c r="A6508" s="35"/>
      <c r="B6508" s="36"/>
    </row>
    <row r="6509" spans="1:2" x14ac:dyDescent="0.25">
      <c r="A6509" s="35"/>
      <c r="B6509" s="36"/>
    </row>
    <row r="6510" spans="1:2" x14ac:dyDescent="0.25">
      <c r="A6510" s="35"/>
      <c r="B6510" s="36"/>
    </row>
    <row r="6511" spans="1:2" x14ac:dyDescent="0.25">
      <c r="A6511" s="35"/>
      <c r="B6511" s="36"/>
    </row>
    <row r="6512" spans="1:2" x14ac:dyDescent="0.25">
      <c r="A6512" s="35"/>
      <c r="B6512" s="36"/>
    </row>
    <row r="6513" spans="1:2" x14ac:dyDescent="0.25">
      <c r="A6513" s="35"/>
      <c r="B6513" s="36"/>
    </row>
    <row r="6514" spans="1:2" x14ac:dyDescent="0.25">
      <c r="A6514" s="35"/>
      <c r="B6514" s="36"/>
    </row>
    <row r="6515" spans="1:2" x14ac:dyDescent="0.25">
      <c r="A6515" s="35"/>
      <c r="B6515" s="36"/>
    </row>
    <row r="6516" spans="1:2" x14ac:dyDescent="0.25">
      <c r="A6516" s="35"/>
      <c r="B6516" s="36"/>
    </row>
    <row r="6517" spans="1:2" x14ac:dyDescent="0.25">
      <c r="A6517" s="35"/>
      <c r="B6517" s="36"/>
    </row>
    <row r="6518" spans="1:2" x14ac:dyDescent="0.25">
      <c r="A6518" s="35"/>
      <c r="B6518" s="36"/>
    </row>
    <row r="6519" spans="1:2" x14ac:dyDescent="0.25">
      <c r="A6519" s="35"/>
      <c r="B6519" s="36"/>
    </row>
    <row r="6520" spans="1:2" x14ac:dyDescent="0.25">
      <c r="A6520" s="35"/>
      <c r="B6520" s="36"/>
    </row>
    <row r="6521" spans="1:2" x14ac:dyDescent="0.25">
      <c r="A6521" s="35"/>
      <c r="B6521" s="36"/>
    </row>
    <row r="6522" spans="1:2" x14ac:dyDescent="0.25">
      <c r="A6522" s="35"/>
      <c r="B6522" s="36"/>
    </row>
    <row r="6523" spans="1:2" x14ac:dyDescent="0.25">
      <c r="A6523" s="35"/>
      <c r="B6523" s="36"/>
    </row>
    <row r="6524" spans="1:2" x14ac:dyDescent="0.25">
      <c r="A6524" s="35"/>
      <c r="B6524" s="36"/>
    </row>
    <row r="6525" spans="1:2" x14ac:dyDescent="0.25">
      <c r="A6525" s="35"/>
      <c r="B6525" s="36"/>
    </row>
    <row r="6526" spans="1:2" x14ac:dyDescent="0.25">
      <c r="A6526" s="35"/>
      <c r="B6526" s="36"/>
    </row>
    <row r="6527" spans="1:2" x14ac:dyDescent="0.25">
      <c r="A6527" s="35"/>
      <c r="B6527" s="36"/>
    </row>
    <row r="6528" spans="1:2" x14ac:dyDescent="0.25">
      <c r="A6528" s="35"/>
      <c r="B6528" s="36"/>
    </row>
    <row r="6529" spans="1:2" x14ac:dyDescent="0.25">
      <c r="A6529" s="35"/>
      <c r="B6529" s="36"/>
    </row>
    <row r="6530" spans="1:2" x14ac:dyDescent="0.25">
      <c r="A6530" s="35"/>
      <c r="B6530" s="36"/>
    </row>
    <row r="6531" spans="1:2" x14ac:dyDescent="0.25">
      <c r="A6531" s="35"/>
      <c r="B6531" s="36"/>
    </row>
    <row r="6532" spans="1:2" x14ac:dyDescent="0.25">
      <c r="A6532" s="35"/>
      <c r="B6532" s="36"/>
    </row>
    <row r="6533" spans="1:2" x14ac:dyDescent="0.25">
      <c r="A6533" s="35"/>
      <c r="B6533" s="36"/>
    </row>
    <row r="6534" spans="1:2" x14ac:dyDescent="0.25">
      <c r="A6534" s="35"/>
      <c r="B6534" s="36"/>
    </row>
    <row r="6535" spans="1:2" x14ac:dyDescent="0.25">
      <c r="A6535" s="35"/>
      <c r="B6535" s="36"/>
    </row>
    <row r="6536" spans="1:2" x14ac:dyDescent="0.25">
      <c r="A6536" s="35"/>
      <c r="B6536" s="36"/>
    </row>
    <row r="6537" spans="1:2" x14ac:dyDescent="0.25">
      <c r="A6537" s="35"/>
      <c r="B6537" s="36"/>
    </row>
    <row r="6538" spans="1:2" x14ac:dyDescent="0.25">
      <c r="A6538" s="35"/>
      <c r="B6538" s="36"/>
    </row>
    <row r="6539" spans="1:2" x14ac:dyDescent="0.25">
      <c r="A6539" s="35"/>
      <c r="B6539" s="36"/>
    </row>
    <row r="6540" spans="1:2" x14ac:dyDescent="0.25">
      <c r="A6540" s="35"/>
      <c r="B6540" s="36"/>
    </row>
    <row r="6541" spans="1:2" x14ac:dyDescent="0.25">
      <c r="A6541" s="35"/>
      <c r="B6541" s="36"/>
    </row>
    <row r="6542" spans="1:2" x14ac:dyDescent="0.25">
      <c r="A6542" s="35"/>
      <c r="B6542" s="36"/>
    </row>
    <row r="6543" spans="1:2" x14ac:dyDescent="0.25">
      <c r="A6543" s="35"/>
      <c r="B6543" s="36"/>
    </row>
    <row r="6544" spans="1:2" x14ac:dyDescent="0.25">
      <c r="A6544" s="35"/>
      <c r="B6544" s="36"/>
    </row>
    <row r="6545" spans="1:2" x14ac:dyDescent="0.25">
      <c r="A6545" s="35"/>
      <c r="B6545" s="36"/>
    </row>
    <row r="6546" spans="1:2" x14ac:dyDescent="0.25">
      <c r="A6546" s="35"/>
      <c r="B6546" s="36"/>
    </row>
    <row r="6547" spans="1:2" x14ac:dyDescent="0.25">
      <c r="A6547" s="35"/>
      <c r="B6547" s="36"/>
    </row>
    <row r="6548" spans="1:2" x14ac:dyDescent="0.25">
      <c r="A6548" s="35"/>
      <c r="B6548" s="36"/>
    </row>
    <row r="6549" spans="1:2" x14ac:dyDescent="0.25">
      <c r="A6549" s="35"/>
      <c r="B6549" s="36"/>
    </row>
    <row r="6550" spans="1:2" x14ac:dyDescent="0.25">
      <c r="A6550" s="35"/>
      <c r="B6550" s="36"/>
    </row>
    <row r="6551" spans="1:2" x14ac:dyDescent="0.25">
      <c r="A6551" s="35"/>
      <c r="B6551" s="36"/>
    </row>
    <row r="6552" spans="1:2" x14ac:dyDescent="0.25">
      <c r="A6552" s="35"/>
      <c r="B6552" s="36"/>
    </row>
    <row r="6553" spans="1:2" x14ac:dyDescent="0.25">
      <c r="A6553" s="35"/>
      <c r="B6553" s="36"/>
    </row>
    <row r="6554" spans="1:2" x14ac:dyDescent="0.25">
      <c r="A6554" s="35"/>
      <c r="B6554" s="36"/>
    </row>
    <row r="6555" spans="1:2" x14ac:dyDescent="0.25">
      <c r="A6555" s="35"/>
      <c r="B6555" s="36"/>
    </row>
    <row r="6556" spans="1:2" x14ac:dyDescent="0.25">
      <c r="A6556" s="35"/>
      <c r="B6556" s="36"/>
    </row>
    <row r="6557" spans="1:2" x14ac:dyDescent="0.25">
      <c r="A6557" s="35"/>
      <c r="B6557" s="36"/>
    </row>
    <row r="6558" spans="1:2" x14ac:dyDescent="0.25">
      <c r="A6558" s="35"/>
      <c r="B6558" s="36"/>
    </row>
    <row r="6559" spans="1:2" x14ac:dyDescent="0.25">
      <c r="A6559" s="35"/>
      <c r="B6559" s="36"/>
    </row>
    <row r="6560" spans="1:2" x14ac:dyDescent="0.25">
      <c r="A6560" s="35"/>
      <c r="B6560" s="36"/>
    </row>
    <row r="6561" spans="1:2" x14ac:dyDescent="0.25">
      <c r="A6561" s="35"/>
      <c r="B6561" s="36"/>
    </row>
    <row r="6562" spans="1:2" x14ac:dyDescent="0.25">
      <c r="A6562" s="35"/>
      <c r="B6562" s="36"/>
    </row>
    <row r="6563" spans="1:2" x14ac:dyDescent="0.25">
      <c r="A6563" s="35"/>
      <c r="B6563" s="36"/>
    </row>
    <row r="6564" spans="1:2" x14ac:dyDescent="0.25">
      <c r="A6564" s="35"/>
      <c r="B6564" s="36"/>
    </row>
    <row r="6565" spans="1:2" x14ac:dyDescent="0.25">
      <c r="A6565" s="35"/>
      <c r="B6565" s="36"/>
    </row>
    <row r="6566" spans="1:2" x14ac:dyDescent="0.25">
      <c r="A6566" s="35"/>
      <c r="B6566" s="36"/>
    </row>
    <row r="6567" spans="1:2" x14ac:dyDescent="0.25">
      <c r="A6567" s="35"/>
      <c r="B6567" s="36"/>
    </row>
    <row r="6568" spans="1:2" x14ac:dyDescent="0.25">
      <c r="A6568" s="35"/>
      <c r="B6568" s="36"/>
    </row>
    <row r="6569" spans="1:2" x14ac:dyDescent="0.25">
      <c r="A6569" s="35"/>
      <c r="B6569" s="36"/>
    </row>
    <row r="6570" spans="1:2" x14ac:dyDescent="0.25">
      <c r="A6570" s="35"/>
      <c r="B6570" s="36"/>
    </row>
    <row r="6571" spans="1:2" x14ac:dyDescent="0.25">
      <c r="A6571" s="35"/>
      <c r="B6571" s="36"/>
    </row>
    <row r="6572" spans="1:2" x14ac:dyDescent="0.25">
      <c r="A6572" s="35"/>
      <c r="B6572" s="36"/>
    </row>
    <row r="6573" spans="1:2" x14ac:dyDescent="0.25">
      <c r="A6573" s="35"/>
      <c r="B6573" s="36"/>
    </row>
    <row r="6574" spans="1:2" x14ac:dyDescent="0.25">
      <c r="A6574" s="35"/>
      <c r="B6574" s="36"/>
    </row>
    <row r="6575" spans="1:2" x14ac:dyDescent="0.25">
      <c r="A6575" s="35"/>
      <c r="B6575" s="36"/>
    </row>
    <row r="6576" spans="1:2" x14ac:dyDescent="0.25">
      <c r="A6576" s="35"/>
      <c r="B6576" s="36"/>
    </row>
    <row r="6577" spans="1:2" x14ac:dyDescent="0.25">
      <c r="A6577" s="35"/>
      <c r="B6577" s="36"/>
    </row>
    <row r="6578" spans="1:2" x14ac:dyDescent="0.25">
      <c r="A6578" s="35"/>
      <c r="B6578" s="36"/>
    </row>
    <row r="6579" spans="1:2" x14ac:dyDescent="0.25">
      <c r="A6579" s="35"/>
      <c r="B6579" s="36"/>
    </row>
    <row r="6580" spans="1:2" x14ac:dyDescent="0.25">
      <c r="A6580" s="35"/>
      <c r="B6580" s="36"/>
    </row>
    <row r="6581" spans="1:2" x14ac:dyDescent="0.25">
      <c r="A6581" s="35"/>
      <c r="B6581" s="36"/>
    </row>
    <row r="6582" spans="1:2" x14ac:dyDescent="0.25">
      <c r="A6582" s="35"/>
      <c r="B6582" s="36"/>
    </row>
    <row r="6583" spans="1:2" x14ac:dyDescent="0.25">
      <c r="A6583" s="35"/>
      <c r="B6583" s="36"/>
    </row>
    <row r="6584" spans="1:2" x14ac:dyDescent="0.25">
      <c r="A6584" s="35"/>
      <c r="B6584" s="36"/>
    </row>
    <row r="6585" spans="1:2" x14ac:dyDescent="0.25">
      <c r="A6585" s="35"/>
      <c r="B6585" s="36"/>
    </row>
    <row r="6586" spans="1:2" x14ac:dyDescent="0.25">
      <c r="A6586" s="35"/>
      <c r="B6586" s="36"/>
    </row>
    <row r="6587" spans="1:2" x14ac:dyDescent="0.25">
      <c r="A6587" s="35"/>
      <c r="B6587" s="36"/>
    </row>
    <row r="6588" spans="1:2" x14ac:dyDescent="0.25">
      <c r="A6588" s="35"/>
      <c r="B6588" s="36"/>
    </row>
    <row r="6589" spans="1:2" x14ac:dyDescent="0.25">
      <c r="A6589" s="35"/>
      <c r="B6589" s="36"/>
    </row>
    <row r="6590" spans="1:2" x14ac:dyDescent="0.25">
      <c r="A6590" s="35"/>
      <c r="B6590" s="36"/>
    </row>
    <row r="6591" spans="1:2" x14ac:dyDescent="0.25">
      <c r="A6591" s="35"/>
      <c r="B6591" s="36"/>
    </row>
    <row r="6592" spans="1:2" x14ac:dyDescent="0.25">
      <c r="A6592" s="35"/>
      <c r="B6592" s="36"/>
    </row>
    <row r="6593" spans="1:2" x14ac:dyDescent="0.25">
      <c r="A6593" s="35"/>
      <c r="B6593" s="36"/>
    </row>
    <row r="6594" spans="1:2" x14ac:dyDescent="0.25">
      <c r="A6594" s="35"/>
      <c r="B6594" s="36"/>
    </row>
    <row r="6595" spans="1:2" x14ac:dyDescent="0.25">
      <c r="A6595" s="35"/>
      <c r="B6595" s="36"/>
    </row>
    <row r="6596" spans="1:2" x14ac:dyDescent="0.25">
      <c r="A6596" s="35"/>
      <c r="B6596" s="36"/>
    </row>
    <row r="6597" spans="1:2" x14ac:dyDescent="0.25">
      <c r="A6597" s="35"/>
      <c r="B6597" s="36"/>
    </row>
    <row r="6598" spans="1:2" x14ac:dyDescent="0.25">
      <c r="A6598" s="35"/>
      <c r="B6598" s="36"/>
    </row>
    <row r="6599" spans="1:2" x14ac:dyDescent="0.25">
      <c r="A6599" s="35"/>
      <c r="B6599" s="36"/>
    </row>
    <row r="6600" spans="1:2" x14ac:dyDescent="0.25">
      <c r="A6600" s="35"/>
      <c r="B6600" s="36"/>
    </row>
    <row r="6601" spans="1:2" x14ac:dyDescent="0.25">
      <c r="A6601" s="35"/>
      <c r="B6601" s="36"/>
    </row>
    <row r="6602" spans="1:2" x14ac:dyDescent="0.25">
      <c r="A6602" s="35"/>
      <c r="B6602" s="36"/>
    </row>
    <row r="6603" spans="1:2" x14ac:dyDescent="0.25">
      <c r="A6603" s="35"/>
      <c r="B6603" s="36"/>
    </row>
    <row r="6604" spans="1:2" x14ac:dyDescent="0.25">
      <c r="A6604" s="35"/>
      <c r="B6604" s="36"/>
    </row>
    <row r="6605" spans="1:2" x14ac:dyDescent="0.25">
      <c r="A6605" s="35"/>
      <c r="B6605" s="36"/>
    </row>
    <row r="6606" spans="1:2" x14ac:dyDescent="0.25">
      <c r="A6606" s="35"/>
      <c r="B6606" s="36"/>
    </row>
    <row r="6607" spans="1:2" x14ac:dyDescent="0.25">
      <c r="A6607" s="35"/>
      <c r="B6607" s="36"/>
    </row>
    <row r="6608" spans="1:2" x14ac:dyDescent="0.25">
      <c r="A6608" s="35"/>
      <c r="B6608" s="36"/>
    </row>
    <row r="6609" spans="1:2" x14ac:dyDescent="0.25">
      <c r="A6609" s="35"/>
      <c r="B6609" s="36"/>
    </row>
    <row r="6610" spans="1:2" x14ac:dyDescent="0.25">
      <c r="A6610" s="35"/>
      <c r="B6610" s="36"/>
    </row>
    <row r="6611" spans="1:2" x14ac:dyDescent="0.25">
      <c r="A6611" s="35"/>
      <c r="B6611" s="36"/>
    </row>
    <row r="6612" spans="1:2" x14ac:dyDescent="0.25">
      <c r="A6612" s="35"/>
      <c r="B6612" s="36"/>
    </row>
    <row r="6613" spans="1:2" x14ac:dyDescent="0.25">
      <c r="A6613" s="35"/>
      <c r="B6613" s="36"/>
    </row>
    <row r="6614" spans="1:2" x14ac:dyDescent="0.25">
      <c r="A6614" s="35"/>
      <c r="B6614" s="36"/>
    </row>
    <row r="6615" spans="1:2" x14ac:dyDescent="0.25">
      <c r="A6615" s="35"/>
      <c r="B6615" s="36"/>
    </row>
    <row r="6616" spans="1:2" x14ac:dyDescent="0.25">
      <c r="A6616" s="35"/>
      <c r="B6616" s="36"/>
    </row>
    <row r="6617" spans="1:2" x14ac:dyDescent="0.25">
      <c r="A6617" s="35"/>
      <c r="B6617" s="36"/>
    </row>
    <row r="6618" spans="1:2" x14ac:dyDescent="0.25">
      <c r="A6618" s="35"/>
      <c r="B6618" s="36"/>
    </row>
    <row r="6619" spans="1:2" x14ac:dyDescent="0.25">
      <c r="A6619" s="35"/>
      <c r="B6619" s="36"/>
    </row>
    <row r="6620" spans="1:2" x14ac:dyDescent="0.25">
      <c r="A6620" s="35"/>
      <c r="B6620" s="36"/>
    </row>
    <row r="6621" spans="1:2" x14ac:dyDescent="0.25">
      <c r="A6621" s="35"/>
      <c r="B6621" s="36"/>
    </row>
    <row r="6622" spans="1:2" x14ac:dyDescent="0.25">
      <c r="A6622" s="35"/>
      <c r="B6622" s="36"/>
    </row>
    <row r="6623" spans="1:2" x14ac:dyDescent="0.25">
      <c r="A6623" s="35"/>
      <c r="B6623" s="36"/>
    </row>
    <row r="6624" spans="1:2" x14ac:dyDescent="0.25">
      <c r="A6624" s="35"/>
      <c r="B6624" s="36"/>
    </row>
    <row r="6625" spans="1:2" x14ac:dyDescent="0.25">
      <c r="A6625" s="35"/>
      <c r="B6625" s="36"/>
    </row>
    <row r="6626" spans="1:2" x14ac:dyDescent="0.25">
      <c r="A6626" s="35"/>
      <c r="B6626" s="36"/>
    </row>
    <row r="6627" spans="1:2" x14ac:dyDescent="0.25">
      <c r="A6627" s="35"/>
      <c r="B6627" s="36"/>
    </row>
    <row r="6628" spans="1:2" x14ac:dyDescent="0.25">
      <c r="A6628" s="35"/>
      <c r="B6628" s="36"/>
    </row>
    <row r="6629" spans="1:2" x14ac:dyDescent="0.25">
      <c r="A6629" s="35"/>
      <c r="B6629" s="36"/>
    </row>
    <row r="6630" spans="1:2" x14ac:dyDescent="0.25">
      <c r="A6630" s="35"/>
      <c r="B6630" s="36"/>
    </row>
    <row r="6631" spans="1:2" x14ac:dyDescent="0.25">
      <c r="A6631" s="35"/>
      <c r="B6631" s="36"/>
    </row>
    <row r="6632" spans="1:2" x14ac:dyDescent="0.25">
      <c r="A6632" s="35"/>
      <c r="B6632" s="36"/>
    </row>
    <row r="6633" spans="1:2" x14ac:dyDescent="0.25">
      <c r="A6633" s="35"/>
      <c r="B6633" s="36"/>
    </row>
    <row r="6634" spans="1:2" x14ac:dyDescent="0.25">
      <c r="A6634" s="35"/>
      <c r="B6634" s="36"/>
    </row>
    <row r="6635" spans="1:2" x14ac:dyDescent="0.25">
      <c r="A6635" s="35"/>
      <c r="B6635" s="36"/>
    </row>
    <row r="6636" spans="1:2" x14ac:dyDescent="0.25">
      <c r="A6636" s="35"/>
      <c r="B6636" s="36"/>
    </row>
    <row r="6637" spans="1:2" x14ac:dyDescent="0.25">
      <c r="A6637" s="35"/>
      <c r="B6637" s="36"/>
    </row>
    <row r="6638" spans="1:2" x14ac:dyDescent="0.25">
      <c r="A6638" s="35"/>
      <c r="B6638" s="36"/>
    </row>
    <row r="6639" spans="1:2" x14ac:dyDescent="0.25">
      <c r="A6639" s="35"/>
      <c r="B6639" s="36"/>
    </row>
    <row r="6640" spans="1:2" x14ac:dyDescent="0.25">
      <c r="A6640" s="35"/>
      <c r="B6640" s="36"/>
    </row>
    <row r="6641" spans="1:2" x14ac:dyDescent="0.25">
      <c r="A6641" s="35"/>
      <c r="B6641" s="36"/>
    </row>
    <row r="6642" spans="1:2" x14ac:dyDescent="0.25">
      <c r="A6642" s="35"/>
      <c r="B6642" s="36"/>
    </row>
    <row r="6643" spans="1:2" x14ac:dyDescent="0.25">
      <c r="A6643" s="35"/>
      <c r="B6643" s="36"/>
    </row>
    <row r="6644" spans="1:2" x14ac:dyDescent="0.25">
      <c r="A6644" s="35"/>
      <c r="B6644" s="36"/>
    </row>
    <row r="6645" spans="1:2" x14ac:dyDescent="0.25">
      <c r="A6645" s="35"/>
      <c r="B6645" s="36"/>
    </row>
    <row r="6646" spans="1:2" x14ac:dyDescent="0.25">
      <c r="A6646" s="35"/>
      <c r="B6646" s="36"/>
    </row>
    <row r="6647" spans="1:2" x14ac:dyDescent="0.25">
      <c r="A6647" s="35"/>
      <c r="B6647" s="36"/>
    </row>
    <row r="6648" spans="1:2" x14ac:dyDescent="0.25">
      <c r="A6648" s="35"/>
      <c r="B6648" s="36"/>
    </row>
    <row r="6649" spans="1:2" x14ac:dyDescent="0.25">
      <c r="A6649" s="35"/>
      <c r="B6649" s="36"/>
    </row>
    <row r="6650" spans="1:2" x14ac:dyDescent="0.25">
      <c r="A6650" s="35"/>
      <c r="B6650" s="36"/>
    </row>
    <row r="6651" spans="1:2" x14ac:dyDescent="0.25">
      <c r="A6651" s="35"/>
      <c r="B6651" s="36"/>
    </row>
    <row r="6652" spans="1:2" x14ac:dyDescent="0.25">
      <c r="A6652" s="35"/>
      <c r="B6652" s="36"/>
    </row>
    <row r="6653" spans="1:2" x14ac:dyDescent="0.25">
      <c r="A6653" s="35"/>
      <c r="B6653" s="36"/>
    </row>
    <row r="6654" spans="1:2" x14ac:dyDescent="0.25">
      <c r="A6654" s="35"/>
      <c r="B6654" s="36"/>
    </row>
    <row r="6655" spans="1:2" x14ac:dyDescent="0.25">
      <c r="A6655" s="35"/>
      <c r="B6655" s="36"/>
    </row>
    <row r="6656" spans="1:2" x14ac:dyDescent="0.25">
      <c r="A6656" s="35"/>
      <c r="B6656" s="36"/>
    </row>
    <row r="6657" spans="1:2" x14ac:dyDescent="0.25">
      <c r="A6657" s="35"/>
      <c r="B6657" s="36"/>
    </row>
    <row r="6658" spans="1:2" x14ac:dyDescent="0.25">
      <c r="A6658" s="35"/>
      <c r="B6658" s="36"/>
    </row>
    <row r="6659" spans="1:2" x14ac:dyDescent="0.25">
      <c r="A6659" s="35"/>
      <c r="B6659" s="36"/>
    </row>
    <row r="6660" spans="1:2" x14ac:dyDescent="0.25">
      <c r="A6660" s="35"/>
      <c r="B6660" s="36"/>
    </row>
    <row r="6661" spans="1:2" x14ac:dyDescent="0.25">
      <c r="A6661" s="35"/>
      <c r="B6661" s="36"/>
    </row>
    <row r="6662" spans="1:2" x14ac:dyDescent="0.25">
      <c r="A6662" s="35"/>
      <c r="B6662" s="36"/>
    </row>
    <row r="6663" spans="1:2" x14ac:dyDescent="0.25">
      <c r="A6663" s="35"/>
      <c r="B6663" s="36"/>
    </row>
    <row r="6664" spans="1:2" x14ac:dyDescent="0.25">
      <c r="A6664" s="35"/>
      <c r="B6664" s="36"/>
    </row>
    <row r="6665" spans="1:2" x14ac:dyDescent="0.25">
      <c r="A6665" s="35"/>
      <c r="B6665" s="36"/>
    </row>
    <row r="6666" spans="1:2" x14ac:dyDescent="0.25">
      <c r="A6666" s="35"/>
      <c r="B6666" s="36"/>
    </row>
    <row r="6667" spans="1:2" x14ac:dyDescent="0.25">
      <c r="A6667" s="35"/>
      <c r="B6667" s="36"/>
    </row>
    <row r="6668" spans="1:2" x14ac:dyDescent="0.25">
      <c r="A6668" s="35"/>
      <c r="B6668" s="36"/>
    </row>
    <row r="6669" spans="1:2" x14ac:dyDescent="0.25">
      <c r="A6669" s="35"/>
      <c r="B6669" s="36"/>
    </row>
    <row r="6670" spans="1:2" x14ac:dyDescent="0.25">
      <c r="A6670" s="35"/>
      <c r="B6670" s="36"/>
    </row>
    <row r="6671" spans="1:2" x14ac:dyDescent="0.25">
      <c r="A6671" s="35"/>
      <c r="B6671" s="36"/>
    </row>
    <row r="6672" spans="1:2" x14ac:dyDescent="0.25">
      <c r="A6672" s="35"/>
      <c r="B6672" s="36"/>
    </row>
    <row r="6673" spans="1:2" x14ac:dyDescent="0.25">
      <c r="A6673" s="35"/>
      <c r="B6673" s="36"/>
    </row>
    <row r="6674" spans="1:2" x14ac:dyDescent="0.25">
      <c r="A6674" s="35"/>
      <c r="B6674" s="36"/>
    </row>
    <row r="6675" spans="1:2" x14ac:dyDescent="0.25">
      <c r="A6675" s="35"/>
      <c r="B6675" s="36"/>
    </row>
    <row r="6676" spans="1:2" x14ac:dyDescent="0.25">
      <c r="A6676" s="35"/>
      <c r="B6676" s="36"/>
    </row>
    <row r="6677" spans="1:2" x14ac:dyDescent="0.25">
      <c r="A6677" s="35"/>
      <c r="B6677" s="36"/>
    </row>
    <row r="6678" spans="1:2" x14ac:dyDescent="0.25">
      <c r="A6678" s="35"/>
      <c r="B6678" s="36"/>
    </row>
    <row r="6679" spans="1:2" x14ac:dyDescent="0.25">
      <c r="A6679" s="35"/>
      <c r="B6679" s="36"/>
    </row>
    <row r="6680" spans="1:2" x14ac:dyDescent="0.25">
      <c r="A6680" s="35"/>
      <c r="B6680" s="36"/>
    </row>
    <row r="6681" spans="1:2" x14ac:dyDescent="0.25">
      <c r="A6681" s="35"/>
      <c r="B6681" s="36"/>
    </row>
    <row r="6682" spans="1:2" x14ac:dyDescent="0.25">
      <c r="A6682" s="35"/>
      <c r="B6682" s="36"/>
    </row>
    <row r="6683" spans="1:2" x14ac:dyDescent="0.25">
      <c r="A6683" s="35"/>
      <c r="B6683" s="36"/>
    </row>
    <row r="6684" spans="1:2" x14ac:dyDescent="0.25">
      <c r="A6684" s="35"/>
      <c r="B6684" s="36"/>
    </row>
    <row r="6685" spans="1:2" x14ac:dyDescent="0.25">
      <c r="A6685" s="35"/>
      <c r="B6685" s="36"/>
    </row>
    <row r="6686" spans="1:2" x14ac:dyDescent="0.25">
      <c r="A6686" s="35"/>
      <c r="B6686" s="36"/>
    </row>
    <row r="6687" spans="1:2" x14ac:dyDescent="0.25">
      <c r="A6687" s="35"/>
      <c r="B6687" s="36"/>
    </row>
    <row r="6688" spans="1:2" x14ac:dyDescent="0.25">
      <c r="A6688" s="35"/>
      <c r="B6688" s="36"/>
    </row>
    <row r="6689" spans="1:2" x14ac:dyDescent="0.25">
      <c r="A6689" s="35"/>
      <c r="B6689" s="36"/>
    </row>
    <row r="6690" spans="1:2" x14ac:dyDescent="0.25">
      <c r="A6690" s="35"/>
      <c r="B6690" s="36"/>
    </row>
    <row r="6691" spans="1:2" x14ac:dyDescent="0.25">
      <c r="A6691" s="35"/>
      <c r="B6691" s="36"/>
    </row>
    <row r="6692" spans="1:2" x14ac:dyDescent="0.25">
      <c r="A6692" s="35"/>
      <c r="B6692" s="36"/>
    </row>
    <row r="6693" spans="1:2" x14ac:dyDescent="0.25">
      <c r="A6693" s="35"/>
      <c r="B6693" s="36"/>
    </row>
    <row r="6694" spans="1:2" x14ac:dyDescent="0.25">
      <c r="A6694" s="35"/>
      <c r="B6694" s="36"/>
    </row>
    <row r="6695" spans="1:2" x14ac:dyDescent="0.25">
      <c r="A6695" s="35"/>
      <c r="B6695" s="36"/>
    </row>
    <row r="6696" spans="1:2" x14ac:dyDescent="0.25">
      <c r="A6696" s="35"/>
      <c r="B6696" s="36"/>
    </row>
    <row r="6697" spans="1:2" x14ac:dyDescent="0.25">
      <c r="A6697" s="35"/>
      <c r="B6697" s="36"/>
    </row>
    <row r="6698" spans="1:2" x14ac:dyDescent="0.25">
      <c r="A6698" s="35"/>
      <c r="B6698" s="36"/>
    </row>
    <row r="6699" spans="1:2" x14ac:dyDescent="0.25">
      <c r="A6699" s="35"/>
      <c r="B6699" s="36"/>
    </row>
    <row r="6700" spans="1:2" x14ac:dyDescent="0.25">
      <c r="A6700" s="35"/>
      <c r="B6700" s="36"/>
    </row>
    <row r="6701" spans="1:2" x14ac:dyDescent="0.25">
      <c r="A6701" s="35"/>
      <c r="B6701" s="36"/>
    </row>
    <row r="6702" spans="1:2" x14ac:dyDescent="0.25">
      <c r="A6702" s="35"/>
      <c r="B6702" s="36"/>
    </row>
    <row r="6703" spans="1:2" x14ac:dyDescent="0.25">
      <c r="A6703" s="35"/>
      <c r="B6703" s="36"/>
    </row>
    <row r="6704" spans="1:2" x14ac:dyDescent="0.25">
      <c r="A6704" s="35"/>
      <c r="B6704" s="36"/>
    </row>
    <row r="6705" spans="1:2" x14ac:dyDescent="0.25">
      <c r="A6705" s="35"/>
      <c r="B6705" s="36"/>
    </row>
    <row r="6706" spans="1:2" x14ac:dyDescent="0.25">
      <c r="A6706" s="35"/>
      <c r="B6706" s="36"/>
    </row>
    <row r="6707" spans="1:2" x14ac:dyDescent="0.25">
      <c r="A6707" s="35"/>
      <c r="B6707" s="36"/>
    </row>
    <row r="6708" spans="1:2" x14ac:dyDescent="0.25">
      <c r="A6708" s="35"/>
      <c r="B6708" s="36"/>
    </row>
    <row r="6709" spans="1:2" x14ac:dyDescent="0.25">
      <c r="A6709" s="35"/>
      <c r="B6709" s="36"/>
    </row>
    <row r="6710" spans="1:2" x14ac:dyDescent="0.25">
      <c r="A6710" s="35"/>
      <c r="B6710" s="36"/>
    </row>
    <row r="6711" spans="1:2" x14ac:dyDescent="0.25">
      <c r="A6711" s="35"/>
      <c r="B6711" s="36"/>
    </row>
    <row r="6712" spans="1:2" x14ac:dyDescent="0.25">
      <c r="A6712" s="35"/>
      <c r="B6712" s="36"/>
    </row>
    <row r="6713" spans="1:2" x14ac:dyDescent="0.25">
      <c r="A6713" s="35"/>
      <c r="B6713" s="36"/>
    </row>
    <row r="6714" spans="1:2" x14ac:dyDescent="0.25">
      <c r="A6714" s="35"/>
      <c r="B6714" s="36"/>
    </row>
    <row r="6715" spans="1:2" x14ac:dyDescent="0.25">
      <c r="A6715" s="35"/>
      <c r="B6715" s="36"/>
    </row>
    <row r="6716" spans="1:2" x14ac:dyDescent="0.25">
      <c r="A6716" s="35"/>
      <c r="B6716" s="36"/>
    </row>
    <row r="6717" spans="1:2" x14ac:dyDescent="0.25">
      <c r="A6717" s="35"/>
      <c r="B6717" s="36"/>
    </row>
    <row r="6718" spans="1:2" x14ac:dyDescent="0.25">
      <c r="A6718" s="35"/>
      <c r="B6718" s="36"/>
    </row>
    <row r="6719" spans="1:2" x14ac:dyDescent="0.25">
      <c r="A6719" s="35"/>
      <c r="B6719" s="36"/>
    </row>
    <row r="6720" spans="1:2" x14ac:dyDescent="0.25">
      <c r="A6720" s="35"/>
      <c r="B6720" s="36"/>
    </row>
    <row r="6721" spans="1:2" x14ac:dyDescent="0.25">
      <c r="A6721" s="35"/>
      <c r="B6721" s="36"/>
    </row>
    <row r="6722" spans="1:2" x14ac:dyDescent="0.25">
      <c r="A6722" s="35"/>
      <c r="B6722" s="36"/>
    </row>
    <row r="6723" spans="1:2" x14ac:dyDescent="0.25">
      <c r="A6723" s="35"/>
      <c r="B6723" s="36"/>
    </row>
    <row r="6724" spans="1:2" x14ac:dyDescent="0.25">
      <c r="A6724" s="35"/>
      <c r="B6724" s="36"/>
    </row>
    <row r="6725" spans="1:2" x14ac:dyDescent="0.25">
      <c r="A6725" s="35"/>
      <c r="B6725" s="36"/>
    </row>
    <row r="6726" spans="1:2" x14ac:dyDescent="0.25">
      <c r="A6726" s="35"/>
      <c r="B6726" s="36"/>
    </row>
    <row r="6727" spans="1:2" x14ac:dyDescent="0.25">
      <c r="A6727" s="35"/>
      <c r="B6727" s="36"/>
    </row>
    <row r="6728" spans="1:2" x14ac:dyDescent="0.25">
      <c r="A6728" s="35"/>
      <c r="B6728" s="36"/>
    </row>
    <row r="6729" spans="1:2" x14ac:dyDescent="0.25">
      <c r="A6729" s="35"/>
      <c r="B6729" s="36"/>
    </row>
    <row r="6730" spans="1:2" x14ac:dyDescent="0.25">
      <c r="A6730" s="35"/>
      <c r="B6730" s="36"/>
    </row>
    <row r="6731" spans="1:2" x14ac:dyDescent="0.25">
      <c r="A6731" s="35"/>
      <c r="B6731" s="36"/>
    </row>
    <row r="6732" spans="1:2" x14ac:dyDescent="0.25">
      <c r="A6732" s="35"/>
      <c r="B6732" s="36"/>
    </row>
    <row r="6733" spans="1:2" x14ac:dyDescent="0.25">
      <c r="A6733" s="35"/>
      <c r="B6733" s="36"/>
    </row>
    <row r="6734" spans="1:2" x14ac:dyDescent="0.25">
      <c r="A6734" s="35"/>
      <c r="B6734" s="36"/>
    </row>
    <row r="6735" spans="1:2" x14ac:dyDescent="0.25">
      <c r="A6735" s="35"/>
      <c r="B6735" s="36"/>
    </row>
    <row r="6736" spans="1:2" x14ac:dyDescent="0.25">
      <c r="A6736" s="35"/>
      <c r="B6736" s="36"/>
    </row>
    <row r="6737" spans="1:2" x14ac:dyDescent="0.25">
      <c r="A6737" s="35"/>
      <c r="B6737" s="36"/>
    </row>
    <row r="6738" spans="1:2" x14ac:dyDescent="0.25">
      <c r="A6738" s="35"/>
      <c r="B6738" s="36"/>
    </row>
    <row r="6739" spans="1:2" x14ac:dyDescent="0.25">
      <c r="A6739" s="35"/>
      <c r="B6739" s="36"/>
    </row>
    <row r="6740" spans="1:2" x14ac:dyDescent="0.25">
      <c r="A6740" s="35"/>
      <c r="B6740" s="36"/>
    </row>
    <row r="6741" spans="1:2" x14ac:dyDescent="0.25">
      <c r="A6741" s="35"/>
      <c r="B6741" s="36"/>
    </row>
    <row r="6742" spans="1:2" x14ac:dyDescent="0.25">
      <c r="A6742" s="35"/>
      <c r="B6742" s="36"/>
    </row>
    <row r="6743" spans="1:2" x14ac:dyDescent="0.25">
      <c r="A6743" s="35"/>
      <c r="B6743" s="36"/>
    </row>
    <row r="6744" spans="1:2" x14ac:dyDescent="0.25">
      <c r="A6744" s="35"/>
      <c r="B6744" s="36"/>
    </row>
    <row r="6745" spans="1:2" x14ac:dyDescent="0.25">
      <c r="A6745" s="35"/>
      <c r="B6745" s="36"/>
    </row>
    <row r="6746" spans="1:2" x14ac:dyDescent="0.25">
      <c r="A6746" s="35"/>
      <c r="B6746" s="36"/>
    </row>
    <row r="6747" spans="1:2" x14ac:dyDescent="0.25">
      <c r="A6747" s="35"/>
      <c r="B6747" s="36"/>
    </row>
    <row r="6748" spans="1:2" x14ac:dyDescent="0.25">
      <c r="A6748" s="35"/>
      <c r="B6748" s="36"/>
    </row>
    <row r="6749" spans="1:2" x14ac:dyDescent="0.25">
      <c r="A6749" s="35"/>
      <c r="B6749" s="36"/>
    </row>
    <row r="6750" spans="1:2" x14ac:dyDescent="0.25">
      <c r="A6750" s="35"/>
      <c r="B6750" s="36"/>
    </row>
    <row r="6751" spans="1:2" x14ac:dyDescent="0.25">
      <c r="A6751" s="35"/>
      <c r="B6751" s="36"/>
    </row>
    <row r="6752" spans="1:2" x14ac:dyDescent="0.25">
      <c r="A6752" s="35"/>
      <c r="B6752" s="36"/>
    </row>
    <row r="6753" spans="1:2" x14ac:dyDescent="0.25">
      <c r="A6753" s="35"/>
      <c r="B6753" s="36"/>
    </row>
    <row r="6754" spans="1:2" x14ac:dyDescent="0.25">
      <c r="A6754" s="35"/>
      <c r="B6754" s="36"/>
    </row>
    <row r="6755" spans="1:2" x14ac:dyDescent="0.25">
      <c r="A6755" s="35"/>
      <c r="B6755" s="36"/>
    </row>
    <row r="6756" spans="1:2" x14ac:dyDescent="0.25">
      <c r="A6756" s="35"/>
      <c r="B6756" s="36"/>
    </row>
    <row r="6757" spans="1:2" x14ac:dyDescent="0.25">
      <c r="A6757" s="35"/>
      <c r="B6757" s="36"/>
    </row>
    <row r="6758" spans="1:2" x14ac:dyDescent="0.25">
      <c r="A6758" s="35"/>
      <c r="B6758" s="36"/>
    </row>
    <row r="6759" spans="1:2" x14ac:dyDescent="0.25">
      <c r="A6759" s="35"/>
      <c r="B6759" s="36"/>
    </row>
    <row r="6760" spans="1:2" x14ac:dyDescent="0.25">
      <c r="A6760" s="35"/>
      <c r="B6760" s="36"/>
    </row>
    <row r="6761" spans="1:2" x14ac:dyDescent="0.25">
      <c r="A6761" s="35"/>
      <c r="B6761" s="36"/>
    </row>
    <row r="6762" spans="1:2" x14ac:dyDescent="0.25">
      <c r="A6762" s="35"/>
      <c r="B6762" s="36"/>
    </row>
    <row r="6763" spans="1:2" x14ac:dyDescent="0.25">
      <c r="A6763" s="35"/>
      <c r="B6763" s="36"/>
    </row>
    <row r="6764" spans="1:2" x14ac:dyDescent="0.25">
      <c r="A6764" s="35"/>
      <c r="B6764" s="36"/>
    </row>
    <row r="6765" spans="1:2" x14ac:dyDescent="0.25">
      <c r="A6765" s="35"/>
      <c r="B6765" s="36"/>
    </row>
    <row r="6766" spans="1:2" x14ac:dyDescent="0.25">
      <c r="A6766" s="35"/>
      <c r="B6766" s="36"/>
    </row>
    <row r="6767" spans="1:2" x14ac:dyDescent="0.25">
      <c r="A6767" s="35"/>
      <c r="B6767" s="36"/>
    </row>
    <row r="6768" spans="1:2" x14ac:dyDescent="0.25">
      <c r="A6768" s="35"/>
      <c r="B6768" s="36"/>
    </row>
    <row r="6769" spans="1:2" x14ac:dyDescent="0.25">
      <c r="A6769" s="35"/>
      <c r="B6769" s="36"/>
    </row>
    <row r="6770" spans="1:2" x14ac:dyDescent="0.25">
      <c r="A6770" s="35"/>
      <c r="B6770" s="36"/>
    </row>
    <row r="6771" spans="1:2" x14ac:dyDescent="0.25">
      <c r="A6771" s="35"/>
      <c r="B6771" s="36"/>
    </row>
    <row r="6772" spans="1:2" x14ac:dyDescent="0.25">
      <c r="A6772" s="35"/>
      <c r="B6772" s="36"/>
    </row>
    <row r="6773" spans="1:2" x14ac:dyDescent="0.25">
      <c r="A6773" s="35"/>
      <c r="B6773" s="36"/>
    </row>
    <row r="6774" spans="1:2" x14ac:dyDescent="0.25">
      <c r="A6774" s="35"/>
      <c r="B6774" s="36"/>
    </row>
    <row r="6775" spans="1:2" x14ac:dyDescent="0.25">
      <c r="A6775" s="35"/>
      <c r="B6775" s="36"/>
    </row>
    <row r="6776" spans="1:2" x14ac:dyDescent="0.25">
      <c r="A6776" s="35"/>
      <c r="B6776" s="36"/>
    </row>
    <row r="6777" spans="1:2" x14ac:dyDescent="0.25">
      <c r="A6777" s="35"/>
      <c r="B6777" s="36"/>
    </row>
    <row r="6778" spans="1:2" x14ac:dyDescent="0.25">
      <c r="A6778" s="35"/>
      <c r="B6778" s="36"/>
    </row>
    <row r="6779" spans="1:2" x14ac:dyDescent="0.25">
      <c r="A6779" s="35"/>
      <c r="B6779" s="36"/>
    </row>
    <row r="6780" spans="1:2" x14ac:dyDescent="0.25">
      <c r="A6780" s="35"/>
      <c r="B6780" s="36"/>
    </row>
    <row r="6781" spans="1:2" x14ac:dyDescent="0.25">
      <c r="A6781" s="35"/>
      <c r="B6781" s="36"/>
    </row>
    <row r="6782" spans="1:2" x14ac:dyDescent="0.25">
      <c r="A6782" s="35"/>
      <c r="B6782" s="36"/>
    </row>
    <row r="6783" spans="1:2" x14ac:dyDescent="0.25">
      <c r="A6783" s="35"/>
      <c r="B6783" s="36"/>
    </row>
    <row r="6784" spans="1:2" x14ac:dyDescent="0.25">
      <c r="A6784" s="35"/>
      <c r="B6784" s="36"/>
    </row>
    <row r="6785" spans="1:2" x14ac:dyDescent="0.25">
      <c r="A6785" s="35"/>
      <c r="B6785" s="36"/>
    </row>
    <row r="6786" spans="1:2" x14ac:dyDescent="0.25">
      <c r="A6786" s="35"/>
      <c r="B6786" s="36"/>
    </row>
    <row r="6787" spans="1:2" x14ac:dyDescent="0.25">
      <c r="A6787" s="35"/>
      <c r="B6787" s="36"/>
    </row>
    <row r="6788" spans="1:2" x14ac:dyDescent="0.25">
      <c r="A6788" s="35"/>
      <c r="B6788" s="36"/>
    </row>
    <row r="6789" spans="1:2" x14ac:dyDescent="0.25">
      <c r="A6789" s="35"/>
      <c r="B6789" s="36"/>
    </row>
    <row r="6790" spans="1:2" x14ac:dyDescent="0.25">
      <c r="A6790" s="35"/>
      <c r="B6790" s="36"/>
    </row>
    <row r="6791" spans="1:2" x14ac:dyDescent="0.25">
      <c r="A6791" s="35"/>
      <c r="B6791" s="36"/>
    </row>
    <row r="6792" spans="1:2" x14ac:dyDescent="0.25">
      <c r="A6792" s="35"/>
      <c r="B6792" s="36"/>
    </row>
    <row r="6793" spans="1:2" x14ac:dyDescent="0.25">
      <c r="A6793" s="35"/>
      <c r="B6793" s="36"/>
    </row>
    <row r="6794" spans="1:2" x14ac:dyDescent="0.25">
      <c r="A6794" s="35"/>
      <c r="B6794" s="36"/>
    </row>
    <row r="6795" spans="1:2" x14ac:dyDescent="0.25">
      <c r="A6795" s="35"/>
      <c r="B6795" s="36"/>
    </row>
    <row r="6796" spans="1:2" x14ac:dyDescent="0.25">
      <c r="A6796" s="35"/>
      <c r="B6796" s="36"/>
    </row>
    <row r="6797" spans="1:2" x14ac:dyDescent="0.25">
      <c r="A6797" s="35"/>
      <c r="B6797" s="36"/>
    </row>
    <row r="6798" spans="1:2" x14ac:dyDescent="0.25">
      <c r="A6798" s="35"/>
      <c r="B6798" s="36"/>
    </row>
    <row r="6799" spans="1:2" x14ac:dyDescent="0.25">
      <c r="A6799" s="35"/>
      <c r="B6799" s="36"/>
    </row>
    <row r="6800" spans="1:2" x14ac:dyDescent="0.25">
      <c r="A6800" s="35"/>
      <c r="B6800" s="36"/>
    </row>
    <row r="6801" spans="1:2" x14ac:dyDescent="0.25">
      <c r="A6801" s="35"/>
      <c r="B6801" s="36"/>
    </row>
    <row r="6802" spans="1:2" x14ac:dyDescent="0.25">
      <c r="A6802" s="35"/>
      <c r="B6802" s="36"/>
    </row>
    <row r="6803" spans="1:2" x14ac:dyDescent="0.25">
      <c r="A6803" s="35"/>
      <c r="B6803" s="36"/>
    </row>
    <row r="6804" spans="1:2" x14ac:dyDescent="0.25">
      <c r="A6804" s="35"/>
      <c r="B6804" s="36"/>
    </row>
    <row r="6805" spans="1:2" x14ac:dyDescent="0.25">
      <c r="A6805" s="35"/>
      <c r="B6805" s="36"/>
    </row>
    <row r="6806" spans="1:2" x14ac:dyDescent="0.25">
      <c r="A6806" s="35"/>
      <c r="B6806" s="36"/>
    </row>
    <row r="6807" spans="1:2" x14ac:dyDescent="0.25">
      <c r="A6807" s="35"/>
      <c r="B6807" s="36"/>
    </row>
    <row r="6808" spans="1:2" x14ac:dyDescent="0.25">
      <c r="A6808" s="35"/>
      <c r="B6808" s="36"/>
    </row>
    <row r="6809" spans="1:2" x14ac:dyDescent="0.25">
      <c r="A6809" s="35"/>
      <c r="B6809" s="36"/>
    </row>
    <row r="6810" spans="1:2" x14ac:dyDescent="0.25">
      <c r="A6810" s="35"/>
      <c r="B6810" s="36"/>
    </row>
    <row r="6811" spans="1:2" x14ac:dyDescent="0.25">
      <c r="A6811" s="35"/>
      <c r="B6811" s="36"/>
    </row>
    <row r="6812" spans="1:2" x14ac:dyDescent="0.25">
      <c r="A6812" s="35"/>
      <c r="B6812" s="36"/>
    </row>
    <row r="6813" spans="1:2" x14ac:dyDescent="0.25">
      <c r="A6813" s="35"/>
      <c r="B6813" s="36"/>
    </row>
    <row r="6814" spans="1:2" x14ac:dyDescent="0.25">
      <c r="A6814" s="35"/>
      <c r="B6814" s="36"/>
    </row>
    <row r="6815" spans="1:2" x14ac:dyDescent="0.25">
      <c r="A6815" s="35"/>
      <c r="B6815" s="36"/>
    </row>
    <row r="6816" spans="1:2" x14ac:dyDescent="0.25">
      <c r="A6816" s="35"/>
      <c r="B6816" s="36"/>
    </row>
    <row r="6817" spans="1:2" x14ac:dyDescent="0.25">
      <c r="A6817" s="35"/>
      <c r="B6817" s="36"/>
    </row>
    <row r="6818" spans="1:2" x14ac:dyDescent="0.25">
      <c r="A6818" s="35"/>
      <c r="B6818" s="36"/>
    </row>
    <row r="6819" spans="1:2" x14ac:dyDescent="0.25">
      <c r="A6819" s="35"/>
      <c r="B6819" s="36"/>
    </row>
    <row r="6820" spans="1:2" x14ac:dyDescent="0.25">
      <c r="A6820" s="35"/>
      <c r="B6820" s="36"/>
    </row>
    <row r="6821" spans="1:2" x14ac:dyDescent="0.25">
      <c r="A6821" s="35"/>
      <c r="B6821" s="36"/>
    </row>
    <row r="6822" spans="1:2" x14ac:dyDescent="0.25">
      <c r="A6822" s="35"/>
      <c r="B6822" s="36"/>
    </row>
    <row r="6823" spans="1:2" x14ac:dyDescent="0.25">
      <c r="A6823" s="35"/>
      <c r="B6823" s="36"/>
    </row>
    <row r="6824" spans="1:2" x14ac:dyDescent="0.25">
      <c r="A6824" s="35"/>
      <c r="B6824" s="36"/>
    </row>
    <row r="6825" spans="1:2" x14ac:dyDescent="0.25">
      <c r="A6825" s="35"/>
      <c r="B6825" s="36"/>
    </row>
    <row r="6826" spans="1:2" x14ac:dyDescent="0.25">
      <c r="A6826" s="35"/>
      <c r="B6826" s="36"/>
    </row>
    <row r="6827" spans="1:2" x14ac:dyDescent="0.25">
      <c r="A6827" s="35"/>
      <c r="B6827" s="36"/>
    </row>
    <row r="6828" spans="1:2" x14ac:dyDescent="0.25">
      <c r="A6828" s="35"/>
      <c r="B6828" s="36"/>
    </row>
    <row r="6829" spans="1:2" x14ac:dyDescent="0.25">
      <c r="A6829" s="35"/>
      <c r="B6829" s="36"/>
    </row>
    <row r="6830" spans="1:2" x14ac:dyDescent="0.25">
      <c r="A6830" s="35"/>
      <c r="B6830" s="36"/>
    </row>
    <row r="6831" spans="1:2" x14ac:dyDescent="0.25">
      <c r="A6831" s="35"/>
      <c r="B6831" s="36"/>
    </row>
    <row r="6832" spans="1:2" x14ac:dyDescent="0.25">
      <c r="A6832" s="35"/>
      <c r="B6832" s="36"/>
    </row>
    <row r="6833" spans="1:2" x14ac:dyDescent="0.25">
      <c r="A6833" s="35"/>
      <c r="B6833" s="36"/>
    </row>
    <row r="6834" spans="1:2" x14ac:dyDescent="0.25">
      <c r="A6834" s="35"/>
      <c r="B6834" s="36"/>
    </row>
    <row r="6835" spans="1:2" x14ac:dyDescent="0.25">
      <c r="A6835" s="35"/>
      <c r="B6835" s="36"/>
    </row>
    <row r="6836" spans="1:2" x14ac:dyDescent="0.25">
      <c r="A6836" s="35"/>
      <c r="B6836" s="36"/>
    </row>
    <row r="6837" spans="1:2" x14ac:dyDescent="0.25">
      <c r="A6837" s="35"/>
      <c r="B6837" s="36"/>
    </row>
    <row r="6838" spans="1:2" x14ac:dyDescent="0.25">
      <c r="A6838" s="35"/>
      <c r="B6838" s="36"/>
    </row>
    <row r="6839" spans="1:2" x14ac:dyDescent="0.25">
      <c r="A6839" s="35"/>
      <c r="B6839" s="36"/>
    </row>
    <row r="6840" spans="1:2" x14ac:dyDescent="0.25">
      <c r="A6840" s="35"/>
      <c r="B6840" s="36"/>
    </row>
    <row r="6841" spans="1:2" x14ac:dyDescent="0.25">
      <c r="A6841" s="35"/>
      <c r="B6841" s="36"/>
    </row>
    <row r="6842" spans="1:2" x14ac:dyDescent="0.25">
      <c r="A6842" s="35"/>
      <c r="B6842" s="36"/>
    </row>
    <row r="6843" spans="1:2" x14ac:dyDescent="0.25">
      <c r="A6843" s="35"/>
      <c r="B6843" s="36"/>
    </row>
    <row r="6844" spans="1:2" x14ac:dyDescent="0.25">
      <c r="A6844" s="35"/>
      <c r="B6844" s="36"/>
    </row>
    <row r="6845" spans="1:2" x14ac:dyDescent="0.25">
      <c r="A6845" s="35"/>
      <c r="B6845" s="36"/>
    </row>
    <row r="6846" spans="1:2" x14ac:dyDescent="0.25">
      <c r="A6846" s="35"/>
      <c r="B6846" s="36"/>
    </row>
    <row r="6847" spans="1:2" x14ac:dyDescent="0.25">
      <c r="A6847" s="35"/>
      <c r="B6847" s="36"/>
    </row>
    <row r="6848" spans="1:2" x14ac:dyDescent="0.25">
      <c r="A6848" s="35"/>
      <c r="B6848" s="36"/>
    </row>
    <row r="6849" spans="1:2" x14ac:dyDescent="0.25">
      <c r="A6849" s="35"/>
      <c r="B6849" s="36"/>
    </row>
    <row r="6850" spans="1:2" x14ac:dyDescent="0.25">
      <c r="A6850" s="35"/>
      <c r="B6850" s="36"/>
    </row>
    <row r="6851" spans="1:2" x14ac:dyDescent="0.25">
      <c r="A6851" s="35"/>
      <c r="B6851" s="36"/>
    </row>
    <row r="6852" spans="1:2" x14ac:dyDescent="0.25">
      <c r="A6852" s="35"/>
      <c r="B6852" s="36"/>
    </row>
    <row r="6853" spans="1:2" x14ac:dyDescent="0.25">
      <c r="A6853" s="35"/>
      <c r="B6853" s="36"/>
    </row>
    <row r="6854" spans="1:2" x14ac:dyDescent="0.25">
      <c r="A6854" s="35"/>
      <c r="B6854" s="36"/>
    </row>
    <row r="6855" spans="1:2" x14ac:dyDescent="0.25">
      <c r="A6855" s="35"/>
      <c r="B6855" s="36"/>
    </row>
    <row r="6856" spans="1:2" x14ac:dyDescent="0.25">
      <c r="A6856" s="35"/>
      <c r="B6856" s="36"/>
    </row>
    <row r="6857" spans="1:2" x14ac:dyDescent="0.25">
      <c r="A6857" s="35"/>
      <c r="B6857" s="36"/>
    </row>
    <row r="6858" spans="1:2" x14ac:dyDescent="0.25">
      <c r="A6858" s="35"/>
      <c r="B6858" s="36"/>
    </row>
    <row r="6859" spans="1:2" x14ac:dyDescent="0.25">
      <c r="A6859" s="35"/>
      <c r="B6859" s="36"/>
    </row>
    <row r="6860" spans="1:2" x14ac:dyDescent="0.25">
      <c r="A6860" s="35"/>
      <c r="B6860" s="36"/>
    </row>
    <row r="6861" spans="1:2" x14ac:dyDescent="0.25">
      <c r="A6861" s="35"/>
      <c r="B6861" s="36"/>
    </row>
    <row r="6862" spans="1:2" x14ac:dyDescent="0.25">
      <c r="A6862" s="35"/>
      <c r="B6862" s="36"/>
    </row>
    <row r="6863" spans="1:2" x14ac:dyDescent="0.25">
      <c r="A6863" s="35"/>
      <c r="B6863" s="36"/>
    </row>
    <row r="6864" spans="1:2" x14ac:dyDescent="0.25">
      <c r="A6864" s="35"/>
      <c r="B6864" s="36"/>
    </row>
    <row r="6865" spans="1:2" x14ac:dyDescent="0.25">
      <c r="A6865" s="35"/>
      <c r="B6865" s="36"/>
    </row>
    <row r="6866" spans="1:2" x14ac:dyDescent="0.25">
      <c r="A6866" s="35"/>
      <c r="B6866" s="36"/>
    </row>
    <row r="6867" spans="1:2" x14ac:dyDescent="0.25">
      <c r="A6867" s="35"/>
      <c r="B6867" s="36"/>
    </row>
    <row r="6868" spans="1:2" x14ac:dyDescent="0.25">
      <c r="A6868" s="35"/>
      <c r="B6868" s="36"/>
    </row>
    <row r="6869" spans="1:2" x14ac:dyDescent="0.25">
      <c r="A6869" s="35"/>
      <c r="B6869" s="36"/>
    </row>
    <row r="6870" spans="1:2" x14ac:dyDescent="0.25">
      <c r="A6870" s="35"/>
      <c r="B6870" s="36"/>
    </row>
    <row r="6871" spans="1:2" x14ac:dyDescent="0.25">
      <c r="A6871" s="35"/>
      <c r="B6871" s="36"/>
    </row>
    <row r="6872" spans="1:2" x14ac:dyDescent="0.25">
      <c r="A6872" s="35"/>
      <c r="B6872" s="36"/>
    </row>
    <row r="6873" spans="1:2" x14ac:dyDescent="0.25">
      <c r="A6873" s="35"/>
      <c r="B6873" s="36"/>
    </row>
    <row r="6874" spans="1:2" x14ac:dyDescent="0.25">
      <c r="A6874" s="35"/>
      <c r="B6874" s="36"/>
    </row>
    <row r="6875" spans="1:2" x14ac:dyDescent="0.25">
      <c r="A6875" s="35"/>
      <c r="B6875" s="36"/>
    </row>
    <row r="6876" spans="1:2" x14ac:dyDescent="0.25">
      <c r="A6876" s="35"/>
      <c r="B6876" s="36"/>
    </row>
    <row r="6877" spans="1:2" x14ac:dyDescent="0.25">
      <c r="A6877" s="35"/>
      <c r="B6877" s="36"/>
    </row>
    <row r="6878" spans="1:2" x14ac:dyDescent="0.25">
      <c r="A6878" s="35"/>
      <c r="B6878" s="36"/>
    </row>
    <row r="6879" spans="1:2" x14ac:dyDescent="0.25">
      <c r="A6879" s="35"/>
      <c r="B6879" s="36"/>
    </row>
    <row r="6880" spans="1:2" x14ac:dyDescent="0.25">
      <c r="A6880" s="35"/>
      <c r="B6880" s="36"/>
    </row>
    <row r="6881" spans="1:2" x14ac:dyDescent="0.25">
      <c r="A6881" s="35"/>
      <c r="B6881" s="36"/>
    </row>
    <row r="6882" spans="1:2" x14ac:dyDescent="0.25">
      <c r="A6882" s="35"/>
      <c r="B6882" s="36"/>
    </row>
    <row r="6883" spans="1:2" x14ac:dyDescent="0.25">
      <c r="A6883" s="35"/>
      <c r="B6883" s="36"/>
    </row>
    <row r="6884" spans="1:2" x14ac:dyDescent="0.25">
      <c r="A6884" s="35"/>
      <c r="B6884" s="36"/>
    </row>
    <row r="6885" spans="1:2" x14ac:dyDescent="0.25">
      <c r="A6885" s="35"/>
      <c r="B6885" s="36"/>
    </row>
    <row r="6886" spans="1:2" x14ac:dyDescent="0.25">
      <c r="A6886" s="35"/>
      <c r="B6886" s="36"/>
    </row>
    <row r="6887" spans="1:2" x14ac:dyDescent="0.25">
      <c r="A6887" s="35"/>
      <c r="B6887" s="36"/>
    </row>
    <row r="6888" spans="1:2" x14ac:dyDescent="0.25">
      <c r="A6888" s="35"/>
      <c r="B6888" s="36"/>
    </row>
    <row r="6889" spans="1:2" x14ac:dyDescent="0.25">
      <c r="A6889" s="35"/>
      <c r="B6889" s="36"/>
    </row>
    <row r="6890" spans="1:2" x14ac:dyDescent="0.25">
      <c r="A6890" s="35"/>
      <c r="B6890" s="36"/>
    </row>
    <row r="6891" spans="1:2" x14ac:dyDescent="0.25">
      <c r="A6891" s="35"/>
      <c r="B6891" s="36"/>
    </row>
    <row r="6892" spans="1:2" x14ac:dyDescent="0.25">
      <c r="A6892" s="35"/>
      <c r="B6892" s="36"/>
    </row>
    <row r="6893" spans="1:2" x14ac:dyDescent="0.25">
      <c r="A6893" s="35"/>
      <c r="B6893" s="36"/>
    </row>
    <row r="6894" spans="1:2" x14ac:dyDescent="0.25">
      <c r="A6894" s="35"/>
      <c r="B6894" s="36"/>
    </row>
    <row r="6895" spans="1:2" x14ac:dyDescent="0.25">
      <c r="A6895" s="35"/>
      <c r="B6895" s="36"/>
    </row>
    <row r="6896" spans="1:2" x14ac:dyDescent="0.25">
      <c r="A6896" s="35"/>
      <c r="B6896" s="36"/>
    </row>
    <row r="6897" spans="1:2" x14ac:dyDescent="0.25">
      <c r="A6897" s="35"/>
      <c r="B6897" s="36"/>
    </row>
    <row r="6898" spans="1:2" x14ac:dyDescent="0.25">
      <c r="A6898" s="35"/>
      <c r="B6898" s="36"/>
    </row>
    <row r="6899" spans="1:2" x14ac:dyDescent="0.25">
      <c r="A6899" s="35"/>
      <c r="B6899" s="36"/>
    </row>
    <row r="6900" spans="1:2" x14ac:dyDescent="0.25">
      <c r="A6900" s="35"/>
      <c r="B6900" s="36"/>
    </row>
    <row r="6901" spans="1:2" x14ac:dyDescent="0.25">
      <c r="A6901" s="35"/>
      <c r="B6901" s="36"/>
    </row>
    <row r="6902" spans="1:2" x14ac:dyDescent="0.25">
      <c r="A6902" s="35"/>
      <c r="B6902" s="36"/>
    </row>
    <row r="6903" spans="1:2" x14ac:dyDescent="0.25">
      <c r="A6903" s="35"/>
      <c r="B6903" s="36"/>
    </row>
    <row r="6904" spans="1:2" x14ac:dyDescent="0.25">
      <c r="A6904" s="35"/>
      <c r="B6904" s="36"/>
    </row>
    <row r="6905" spans="1:2" x14ac:dyDescent="0.25">
      <c r="A6905" s="35"/>
      <c r="B6905" s="36"/>
    </row>
    <row r="6906" spans="1:2" x14ac:dyDescent="0.25">
      <c r="A6906" s="35"/>
      <c r="B6906" s="36"/>
    </row>
    <row r="6907" spans="1:2" x14ac:dyDescent="0.25">
      <c r="A6907" s="35"/>
      <c r="B6907" s="36"/>
    </row>
    <row r="6908" spans="1:2" x14ac:dyDescent="0.25">
      <c r="A6908" s="35"/>
      <c r="B6908" s="36"/>
    </row>
    <row r="6909" spans="1:2" x14ac:dyDescent="0.25">
      <c r="A6909" s="35"/>
      <c r="B6909" s="36"/>
    </row>
    <row r="6910" spans="1:2" x14ac:dyDescent="0.25">
      <c r="A6910" s="35"/>
      <c r="B6910" s="36"/>
    </row>
    <row r="6911" spans="1:2" x14ac:dyDescent="0.25">
      <c r="A6911" s="35"/>
      <c r="B6911" s="36"/>
    </row>
    <row r="6912" spans="1:2" x14ac:dyDescent="0.25">
      <c r="A6912" s="35"/>
      <c r="B6912" s="36"/>
    </row>
    <row r="6913" spans="1:2" x14ac:dyDescent="0.25">
      <c r="A6913" s="35"/>
      <c r="B6913" s="36"/>
    </row>
    <row r="6914" spans="1:2" x14ac:dyDescent="0.25">
      <c r="A6914" s="35"/>
      <c r="B6914" s="36"/>
    </row>
    <row r="6915" spans="1:2" x14ac:dyDescent="0.25">
      <c r="A6915" s="35"/>
      <c r="B6915" s="36"/>
    </row>
    <row r="6916" spans="1:2" x14ac:dyDescent="0.25">
      <c r="A6916" s="35"/>
      <c r="B6916" s="36"/>
    </row>
    <row r="6917" spans="1:2" x14ac:dyDescent="0.25">
      <c r="A6917" s="35"/>
      <c r="B6917" s="36"/>
    </row>
    <row r="6918" spans="1:2" x14ac:dyDescent="0.25">
      <c r="A6918" s="35"/>
      <c r="B6918" s="36"/>
    </row>
    <row r="6919" spans="1:2" x14ac:dyDescent="0.25">
      <c r="A6919" s="35"/>
      <c r="B6919" s="36"/>
    </row>
    <row r="6920" spans="1:2" x14ac:dyDescent="0.25">
      <c r="A6920" s="35"/>
      <c r="B6920" s="36"/>
    </row>
    <row r="6921" spans="1:2" x14ac:dyDescent="0.25">
      <c r="A6921" s="35"/>
      <c r="B6921" s="36"/>
    </row>
    <row r="6922" spans="1:2" x14ac:dyDescent="0.25">
      <c r="A6922" s="35"/>
      <c r="B6922" s="36"/>
    </row>
    <row r="6923" spans="1:2" x14ac:dyDescent="0.25">
      <c r="A6923" s="35"/>
      <c r="B6923" s="36"/>
    </row>
    <row r="6924" spans="1:2" x14ac:dyDescent="0.25">
      <c r="A6924" s="35"/>
      <c r="B6924" s="36"/>
    </row>
    <row r="6925" spans="1:2" x14ac:dyDescent="0.25">
      <c r="A6925" s="35"/>
      <c r="B6925" s="36"/>
    </row>
    <row r="6926" spans="1:2" x14ac:dyDescent="0.25">
      <c r="A6926" s="35"/>
      <c r="B6926" s="36"/>
    </row>
    <row r="6927" spans="1:2" x14ac:dyDescent="0.25">
      <c r="A6927" s="35"/>
      <c r="B6927" s="36"/>
    </row>
    <row r="6928" spans="1:2" x14ac:dyDescent="0.25">
      <c r="A6928" s="35"/>
      <c r="B6928" s="36"/>
    </row>
    <row r="6929" spans="1:2" x14ac:dyDescent="0.25">
      <c r="A6929" s="35"/>
      <c r="B6929" s="36"/>
    </row>
    <row r="6930" spans="1:2" x14ac:dyDescent="0.25">
      <c r="A6930" s="35"/>
      <c r="B6930" s="36"/>
    </row>
    <row r="6931" spans="1:2" x14ac:dyDescent="0.25">
      <c r="A6931" s="35"/>
      <c r="B6931" s="36"/>
    </row>
    <row r="6932" spans="1:2" x14ac:dyDescent="0.25">
      <c r="A6932" s="35"/>
      <c r="B6932" s="36"/>
    </row>
    <row r="6933" spans="1:2" x14ac:dyDescent="0.25">
      <c r="A6933" s="35"/>
      <c r="B6933" s="36"/>
    </row>
    <row r="6934" spans="1:2" x14ac:dyDescent="0.25">
      <c r="A6934" s="35"/>
      <c r="B6934" s="36"/>
    </row>
    <row r="6935" spans="1:2" x14ac:dyDescent="0.25">
      <c r="A6935" s="35"/>
      <c r="B6935" s="36"/>
    </row>
    <row r="6936" spans="1:2" x14ac:dyDescent="0.25">
      <c r="A6936" s="35"/>
      <c r="B6936" s="36"/>
    </row>
    <row r="6937" spans="1:2" x14ac:dyDescent="0.25">
      <c r="A6937" s="35"/>
      <c r="B6937" s="36"/>
    </row>
    <row r="6938" spans="1:2" x14ac:dyDescent="0.25">
      <c r="A6938" s="35"/>
      <c r="B6938" s="36"/>
    </row>
    <row r="6939" spans="1:2" x14ac:dyDescent="0.25">
      <c r="A6939" s="35"/>
      <c r="B6939" s="36"/>
    </row>
    <row r="6940" spans="1:2" x14ac:dyDescent="0.25">
      <c r="A6940" s="35"/>
      <c r="B6940" s="36"/>
    </row>
    <row r="6941" spans="1:2" x14ac:dyDescent="0.25">
      <c r="A6941" s="35"/>
      <c r="B6941" s="36"/>
    </row>
    <row r="6942" spans="1:2" x14ac:dyDescent="0.25">
      <c r="A6942" s="35"/>
      <c r="B6942" s="36"/>
    </row>
    <row r="6943" spans="1:2" x14ac:dyDescent="0.25">
      <c r="A6943" s="35"/>
      <c r="B6943" s="36"/>
    </row>
    <row r="6944" spans="1:2" x14ac:dyDescent="0.25">
      <c r="A6944" s="35"/>
      <c r="B6944" s="36"/>
    </row>
    <row r="6945" spans="1:2" x14ac:dyDescent="0.25">
      <c r="A6945" s="35"/>
      <c r="B6945" s="36"/>
    </row>
    <row r="6946" spans="1:2" x14ac:dyDescent="0.25">
      <c r="A6946" s="35"/>
      <c r="B6946" s="36"/>
    </row>
    <row r="6947" spans="1:2" x14ac:dyDescent="0.25">
      <c r="A6947" s="35"/>
      <c r="B6947" s="37"/>
    </row>
    <row r="6948" spans="1:2" x14ac:dyDescent="0.25">
      <c r="A6948" s="35"/>
      <c r="B6948" s="37"/>
    </row>
    <row r="6949" spans="1:2" x14ac:dyDescent="0.25">
      <c r="A6949" s="35"/>
      <c r="B6949" s="37"/>
    </row>
    <row r="6950" spans="1:2" x14ac:dyDescent="0.25">
      <c r="A6950" s="35"/>
      <c r="B6950" s="37"/>
    </row>
    <row r="6951" spans="1:2" x14ac:dyDescent="0.25">
      <c r="A6951" s="35"/>
      <c r="B6951" s="37"/>
    </row>
    <row r="6952" spans="1:2" x14ac:dyDescent="0.25">
      <c r="A6952" s="35"/>
      <c r="B6952" s="37"/>
    </row>
    <row r="6953" spans="1:2" x14ac:dyDescent="0.25">
      <c r="A6953" s="35"/>
      <c r="B6953" s="37"/>
    </row>
    <row r="6954" spans="1:2" x14ac:dyDescent="0.25">
      <c r="A6954" s="35"/>
      <c r="B6954" s="37"/>
    </row>
    <row r="6955" spans="1:2" x14ac:dyDescent="0.25">
      <c r="A6955" s="35"/>
      <c r="B6955" s="37"/>
    </row>
    <row r="6956" spans="1:2" x14ac:dyDescent="0.25">
      <c r="A6956" s="35"/>
      <c r="B6956" s="37"/>
    </row>
    <row r="6957" spans="1:2" x14ac:dyDescent="0.25">
      <c r="A6957" s="35"/>
      <c r="B6957" s="37"/>
    </row>
    <row r="6958" spans="1:2" x14ac:dyDescent="0.25">
      <c r="A6958" s="35"/>
      <c r="B6958" s="37"/>
    </row>
    <row r="6959" spans="1:2" x14ac:dyDescent="0.25">
      <c r="A6959" s="35"/>
      <c r="B6959" s="37"/>
    </row>
    <row r="6960" spans="1:2" x14ac:dyDescent="0.25">
      <c r="A6960" s="35"/>
      <c r="B6960" s="37"/>
    </row>
    <row r="6961" spans="1:2" x14ac:dyDescent="0.25">
      <c r="A6961" s="35"/>
      <c r="B6961" s="37"/>
    </row>
    <row r="6962" spans="1:2" x14ac:dyDescent="0.25">
      <c r="A6962" s="35"/>
      <c r="B6962" s="37"/>
    </row>
    <row r="6963" spans="1:2" x14ac:dyDescent="0.25">
      <c r="A6963" s="35"/>
      <c r="B6963" s="37"/>
    </row>
    <row r="6964" spans="1:2" x14ac:dyDescent="0.25">
      <c r="A6964" s="35"/>
      <c r="B6964" s="36"/>
    </row>
    <row r="6965" spans="1:2" x14ac:dyDescent="0.25">
      <c r="A6965" s="35"/>
      <c r="B6965" s="36"/>
    </row>
    <row r="6966" spans="1:2" x14ac:dyDescent="0.25">
      <c r="A6966" s="35"/>
      <c r="B6966" s="36"/>
    </row>
    <row r="6967" spans="1:2" x14ac:dyDescent="0.25">
      <c r="A6967" s="35"/>
      <c r="B6967" s="36"/>
    </row>
    <row r="6968" spans="1:2" x14ac:dyDescent="0.25">
      <c r="A6968" s="35"/>
      <c r="B6968" s="36"/>
    </row>
    <row r="6969" spans="1:2" x14ac:dyDescent="0.25">
      <c r="A6969" s="35"/>
      <c r="B6969" s="36"/>
    </row>
    <row r="6970" spans="1:2" x14ac:dyDescent="0.25">
      <c r="A6970" s="35"/>
      <c r="B6970" s="36"/>
    </row>
    <row r="6971" spans="1:2" x14ac:dyDescent="0.25">
      <c r="A6971" s="35"/>
      <c r="B6971" s="36"/>
    </row>
    <row r="6972" spans="1:2" x14ac:dyDescent="0.25">
      <c r="A6972" s="35"/>
      <c r="B6972" s="36"/>
    </row>
    <row r="6973" spans="1:2" x14ac:dyDescent="0.25">
      <c r="A6973" s="35"/>
      <c r="B6973" s="36"/>
    </row>
    <row r="6974" spans="1:2" x14ac:dyDescent="0.25">
      <c r="A6974" s="35"/>
      <c r="B6974" s="36"/>
    </row>
    <row r="6975" spans="1:2" x14ac:dyDescent="0.25">
      <c r="A6975" s="11"/>
      <c r="B6975" s="24"/>
    </row>
    <row r="6976" spans="1:2" x14ac:dyDescent="0.25">
      <c r="A6976" s="11"/>
      <c r="B6976" s="24"/>
    </row>
    <row r="6977" spans="1:2" x14ac:dyDescent="0.25">
      <c r="A6977" s="11"/>
      <c r="B6977" s="24"/>
    </row>
    <row r="6978" spans="1:2" x14ac:dyDescent="0.25">
      <c r="A6978" s="11"/>
      <c r="B6978" s="24"/>
    </row>
    <row r="6979" spans="1:2" x14ac:dyDescent="0.25">
      <c r="A6979" s="11"/>
      <c r="B6979" s="24"/>
    </row>
    <row r="6980" spans="1:2" x14ac:dyDescent="0.25">
      <c r="A6980" s="11"/>
      <c r="B6980" s="24"/>
    </row>
    <row r="6981" spans="1:2" x14ac:dyDescent="0.25">
      <c r="A6981" s="11"/>
      <c r="B6981" s="24"/>
    </row>
    <row r="6982" spans="1:2" x14ac:dyDescent="0.25">
      <c r="A6982" s="11"/>
      <c r="B6982" s="24"/>
    </row>
    <row r="6983" spans="1:2" x14ac:dyDescent="0.25">
      <c r="A6983" s="11"/>
      <c r="B6983" s="24"/>
    </row>
    <row r="6984" spans="1:2" x14ac:dyDescent="0.25">
      <c r="A6984" s="11"/>
      <c r="B6984" s="24"/>
    </row>
    <row r="6985" spans="1:2" x14ac:dyDescent="0.25">
      <c r="A6985" s="11"/>
      <c r="B6985" s="24"/>
    </row>
    <row r="6986" spans="1:2" x14ac:dyDescent="0.25">
      <c r="A6986" s="11"/>
      <c r="B6986" s="24"/>
    </row>
    <row r="6987" spans="1:2" x14ac:dyDescent="0.25">
      <c r="A6987" s="11"/>
      <c r="B6987" s="24"/>
    </row>
    <row r="6988" spans="1:2" x14ac:dyDescent="0.25">
      <c r="A6988" s="11"/>
      <c r="B6988" s="24"/>
    </row>
    <row r="6989" spans="1:2" x14ac:dyDescent="0.25">
      <c r="A6989" s="11"/>
      <c r="B6989" s="24"/>
    </row>
    <row r="6995" spans="2:2" x14ac:dyDescent="0.25">
      <c r="B6995" s="1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7C11-A8DD-486D-A668-D2B77A643705}">
  <dimension ref="A1"/>
  <sheetViews>
    <sheetView topLeftCell="A4" workbookViewId="0">
      <selection activeCell="J62" sqref="J62"/>
    </sheetView>
  </sheetViews>
  <sheetFormatPr defaultColWidth="9.42578125" defaultRowHeight="12.75" x14ac:dyDescent="0.2"/>
  <cols>
    <col min="1" max="16384" width="9.42578125" style="18"/>
  </cols>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838B-35DE-4586-98AD-A8EA3FD8AA2A}">
  <dimension ref="A1:D14"/>
  <sheetViews>
    <sheetView workbookViewId="0">
      <selection activeCell="L58" sqref="L58"/>
    </sheetView>
  </sheetViews>
  <sheetFormatPr defaultColWidth="9.140625" defaultRowHeight="12.75" x14ac:dyDescent="0.2"/>
  <cols>
    <col min="1" max="2" width="9.140625" style="23" customWidth="1"/>
    <col min="3" max="16384" width="9.140625" style="23"/>
  </cols>
  <sheetData>
    <row r="1" spans="1:4" ht="15" x14ac:dyDescent="0.25">
      <c r="A1" s="12" t="s">
        <v>0</v>
      </c>
      <c r="B1" s="9" t="s">
        <v>180</v>
      </c>
    </row>
    <row r="2" spans="1:4" ht="15" x14ac:dyDescent="0.25">
      <c r="A2" s="12" t="s">
        <v>1</v>
      </c>
      <c r="B2" s="9" t="s">
        <v>98</v>
      </c>
    </row>
    <row r="3" spans="1:4" ht="15" x14ac:dyDescent="0.25">
      <c r="A3" s="12" t="s">
        <v>7</v>
      </c>
      <c r="B3" s="9" t="s">
        <v>181</v>
      </c>
    </row>
    <row r="4" spans="1:4" ht="15" x14ac:dyDescent="0.25">
      <c r="A4" s="12" t="s">
        <v>6</v>
      </c>
      <c r="B4" s="33" t="s">
        <v>99</v>
      </c>
    </row>
    <row r="8" spans="1:4" x14ac:dyDescent="0.2">
      <c r="A8" s="80"/>
      <c r="B8" s="40" t="s">
        <v>182</v>
      </c>
      <c r="C8" s="40" t="s">
        <v>183</v>
      </c>
      <c r="D8" s="40" t="s">
        <v>184</v>
      </c>
    </row>
    <row r="9" spans="1:4" x14ac:dyDescent="0.2">
      <c r="A9" s="23">
        <v>2019</v>
      </c>
      <c r="B9" s="66">
        <v>5.5640963084474517</v>
      </c>
      <c r="C9" s="66">
        <v>8.8989811739668205</v>
      </c>
      <c r="D9" s="66">
        <v>-2.7574999999999999E-2</v>
      </c>
    </row>
    <row r="10" spans="1:4" x14ac:dyDescent="0.2">
      <c r="A10" s="23">
        <v>2020</v>
      </c>
      <c r="B10" s="66">
        <v>5.2028265826195161</v>
      </c>
      <c r="C10" s="66">
        <v>8.4151727576875146</v>
      </c>
      <c r="D10" s="66">
        <v>7.991666666666665E-2</v>
      </c>
    </row>
    <row r="11" spans="1:4" x14ac:dyDescent="0.2">
      <c r="A11" s="23">
        <v>2021</v>
      </c>
      <c r="B11" s="66">
        <v>5.2643519431335912</v>
      </c>
      <c r="C11" s="66">
        <v>6.3644902226716544</v>
      </c>
      <c r="D11" s="66">
        <v>-4.2825000000000002E-2</v>
      </c>
    </row>
    <row r="12" spans="1:4" x14ac:dyDescent="0.2">
      <c r="A12" s="23">
        <v>2022</v>
      </c>
      <c r="B12" s="66">
        <v>6.7066970407960138</v>
      </c>
      <c r="C12" s="66">
        <v>8.5081249194567192</v>
      </c>
      <c r="D12" s="66">
        <v>1.0986818181818183</v>
      </c>
    </row>
    <row r="13" spans="1:4" x14ac:dyDescent="0.2">
      <c r="A13" s="23">
        <v>2023</v>
      </c>
      <c r="B13" s="66">
        <v>13.093994294068128</v>
      </c>
      <c r="C13" s="66">
        <v>10.817863124657613</v>
      </c>
      <c r="D13" s="66">
        <v>3.6972333333333331</v>
      </c>
    </row>
    <row r="14" spans="1:4" x14ac:dyDescent="0.2">
      <c r="A14" s="23">
        <v>2024</v>
      </c>
      <c r="B14" s="66"/>
      <c r="D14" s="66">
        <v>3.518591666666667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CC203-DA6A-402C-9CB0-8491C0115DDE}">
  <dimension ref="A1"/>
  <sheetViews>
    <sheetView workbookViewId="0">
      <selection activeCell="L58" sqref="L58"/>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0656-3959-4A52-8EB6-55946E88AA84}">
  <dimension ref="A1:D14"/>
  <sheetViews>
    <sheetView workbookViewId="0">
      <selection activeCell="L53" sqref="L53"/>
    </sheetView>
  </sheetViews>
  <sheetFormatPr defaultColWidth="9.140625" defaultRowHeight="12.75" x14ac:dyDescent="0.2"/>
  <cols>
    <col min="1" max="2" width="9.140625" style="23" customWidth="1"/>
    <col min="3" max="16384" width="9.140625" style="23"/>
  </cols>
  <sheetData>
    <row r="1" spans="1:4" ht="15" x14ac:dyDescent="0.25">
      <c r="A1" s="12" t="s">
        <v>0</v>
      </c>
      <c r="B1" s="9" t="s">
        <v>185</v>
      </c>
    </row>
    <row r="2" spans="1:4" ht="15" x14ac:dyDescent="0.25">
      <c r="A2" s="12" t="s">
        <v>1</v>
      </c>
      <c r="B2" s="9" t="s">
        <v>101</v>
      </c>
    </row>
    <row r="3" spans="1:4" ht="15" x14ac:dyDescent="0.25">
      <c r="A3" s="12" t="s">
        <v>3</v>
      </c>
      <c r="B3" s="9" t="s">
        <v>12</v>
      </c>
    </row>
    <row r="4" spans="1:4" ht="15" x14ac:dyDescent="0.25">
      <c r="A4" s="12" t="s">
        <v>6</v>
      </c>
      <c r="B4" s="33" t="s">
        <v>186</v>
      </c>
    </row>
    <row r="8" spans="1:4" x14ac:dyDescent="0.2">
      <c r="A8" s="80"/>
      <c r="B8" s="40" t="s">
        <v>97</v>
      </c>
      <c r="C8" s="40" t="s">
        <v>96</v>
      </c>
      <c r="D8" s="40" t="s">
        <v>100</v>
      </c>
    </row>
    <row r="9" spans="1:4" x14ac:dyDescent="0.2">
      <c r="A9" s="23">
        <v>2019</v>
      </c>
      <c r="B9" s="66">
        <v>0.77638909031486802</v>
      </c>
      <c r="C9" s="66">
        <v>2.1663859624653652</v>
      </c>
      <c r="D9" s="66">
        <v>2.6626014879203823</v>
      </c>
    </row>
    <row r="10" spans="1:4" x14ac:dyDescent="0.2">
      <c r="A10" s="23">
        <v>2020</v>
      </c>
      <c r="B10" s="66">
        <v>0.62851462027070226</v>
      </c>
      <c r="C10" s="66">
        <v>1.8659782638217326</v>
      </c>
      <c r="D10" s="66">
        <v>2.296609944065183</v>
      </c>
    </row>
    <row r="11" spans="1:4" x14ac:dyDescent="0.2">
      <c r="A11" s="23">
        <v>2021</v>
      </c>
      <c r="B11" s="66">
        <v>0.73427213179571793</v>
      </c>
      <c r="C11" s="66">
        <v>1.3560944055424977</v>
      </c>
      <c r="D11" s="66">
        <v>2.0459163820436306</v>
      </c>
    </row>
    <row r="12" spans="1:4" x14ac:dyDescent="0.2">
      <c r="A12" s="23">
        <v>2022</v>
      </c>
      <c r="B12" s="66">
        <v>1.0134362581900915</v>
      </c>
      <c r="C12" s="66">
        <v>1.7250772523633393</v>
      </c>
      <c r="D12" s="66">
        <v>2.4846829723239048</v>
      </c>
    </row>
    <row r="13" spans="1:4" x14ac:dyDescent="0.2">
      <c r="A13" s="23">
        <v>2023</v>
      </c>
      <c r="B13" s="66">
        <v>2.3931700540751213</v>
      </c>
      <c r="C13" s="66">
        <v>2.1952071750855491</v>
      </c>
      <c r="D13" s="66">
        <v>3.29014802990404</v>
      </c>
    </row>
    <row r="14" spans="1:4" x14ac:dyDescent="0.2">
      <c r="B14" s="66"/>
      <c r="D14" s="66"/>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579-ECEF-43FA-B400-7A312D5C1411}">
  <dimension ref="A1"/>
  <sheetViews>
    <sheetView workbookViewId="0">
      <selection activeCell="L53" sqref="L53"/>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2C5E-7FE6-4359-BAB7-2C50892CD20F}">
  <dimension ref="A1:D54"/>
  <sheetViews>
    <sheetView zoomScaleNormal="100" workbookViewId="0">
      <selection activeCell="F35" sqref="F35"/>
    </sheetView>
  </sheetViews>
  <sheetFormatPr defaultRowHeight="15" x14ac:dyDescent="0.25"/>
  <cols>
    <col min="1" max="1" width="10" customWidth="1"/>
    <col min="2" max="2" width="18.5703125" customWidth="1"/>
    <col min="3" max="3" width="19.5703125" customWidth="1"/>
    <col min="4" max="4" width="20.42578125" customWidth="1"/>
    <col min="5" max="5" width="10.5703125" bestFit="1" customWidth="1"/>
    <col min="6" max="6" width="9.5703125" bestFit="1" customWidth="1"/>
    <col min="7" max="7" width="15.5703125" bestFit="1" customWidth="1"/>
  </cols>
  <sheetData>
    <row r="1" spans="1:4" x14ac:dyDescent="0.25">
      <c r="A1" s="103" t="s">
        <v>0</v>
      </c>
      <c r="B1" t="s">
        <v>187</v>
      </c>
    </row>
    <row r="2" spans="1:4" x14ac:dyDescent="0.25">
      <c r="A2" s="103" t="s">
        <v>1</v>
      </c>
      <c r="B2" t="s">
        <v>41</v>
      </c>
    </row>
    <row r="3" spans="1:4" x14ac:dyDescent="0.25">
      <c r="A3" s="103" t="s">
        <v>7</v>
      </c>
      <c r="B3" t="s">
        <v>42</v>
      </c>
    </row>
    <row r="4" spans="1:4" x14ac:dyDescent="0.25">
      <c r="A4" s="103" t="s">
        <v>6</v>
      </c>
      <c r="B4" t="s">
        <v>165</v>
      </c>
    </row>
    <row r="5" spans="1:4" x14ac:dyDescent="0.25">
      <c r="B5" t="s">
        <v>164</v>
      </c>
    </row>
    <row r="8" spans="1:4" x14ac:dyDescent="0.25">
      <c r="A8" s="6"/>
      <c r="B8" s="3" t="s">
        <v>43</v>
      </c>
      <c r="C8" s="3" t="s">
        <v>44</v>
      </c>
      <c r="D8" s="3" t="s">
        <v>45</v>
      </c>
    </row>
    <row r="9" spans="1:4" x14ac:dyDescent="0.25">
      <c r="A9" s="53">
        <v>42094</v>
      </c>
      <c r="B9" s="4">
        <v>13.69986870194858</v>
      </c>
      <c r="C9" s="4">
        <v>6.8764081599999995</v>
      </c>
      <c r="D9" s="4">
        <v>13.52866285</v>
      </c>
    </row>
    <row r="10" spans="1:4" x14ac:dyDescent="0.25">
      <c r="A10" s="53">
        <v>42185</v>
      </c>
      <c r="B10" s="4">
        <v>12.698136369199069</v>
      </c>
      <c r="C10" s="4">
        <v>6.8189467200000005</v>
      </c>
      <c r="D10" s="4">
        <v>12.49178905</v>
      </c>
    </row>
    <row r="11" spans="1:4" x14ac:dyDescent="0.25">
      <c r="A11" s="53">
        <v>42277</v>
      </c>
      <c r="B11" s="4">
        <v>11.92362415953578</v>
      </c>
      <c r="C11" s="4">
        <v>6.3851123899999997</v>
      </c>
      <c r="D11" s="4">
        <v>11.33306307</v>
      </c>
    </row>
    <row r="12" spans="1:4" x14ac:dyDescent="0.25">
      <c r="A12" s="53">
        <v>42369</v>
      </c>
      <c r="B12" s="4">
        <v>11.865228772831459</v>
      </c>
      <c r="C12" s="4">
        <v>4.45909815</v>
      </c>
      <c r="D12" s="4">
        <v>9.9711282299999997</v>
      </c>
    </row>
    <row r="13" spans="1:4" x14ac:dyDescent="0.25">
      <c r="A13" s="53">
        <v>42460</v>
      </c>
      <c r="B13" s="4">
        <v>9.4468740551532449</v>
      </c>
      <c r="C13" s="4">
        <v>5.6488580599999993</v>
      </c>
      <c r="D13" s="4">
        <v>12.89161376</v>
      </c>
    </row>
    <row r="14" spans="1:4" x14ac:dyDescent="0.25">
      <c r="A14" s="53">
        <v>42551</v>
      </c>
      <c r="B14" s="4">
        <v>14.027418654672919</v>
      </c>
      <c r="C14" s="4">
        <v>5.7172792100000001</v>
      </c>
      <c r="D14" s="4">
        <v>12.00016924</v>
      </c>
    </row>
    <row r="15" spans="1:4" x14ac:dyDescent="0.25">
      <c r="A15" s="53">
        <v>42643</v>
      </c>
      <c r="B15" s="4">
        <v>13.74936725755826</v>
      </c>
      <c r="C15" s="4">
        <v>5.3951556499999995</v>
      </c>
      <c r="D15" s="4">
        <v>12.548697729999999</v>
      </c>
    </row>
    <row r="16" spans="1:4" x14ac:dyDescent="0.25">
      <c r="A16" s="53">
        <v>42735</v>
      </c>
      <c r="B16" s="4">
        <v>13.19817507294078</v>
      </c>
      <c r="C16" s="4">
        <v>3.2541714899999996</v>
      </c>
      <c r="D16" s="4">
        <v>12.462127949999999</v>
      </c>
    </row>
    <row r="17" spans="1:4" x14ac:dyDescent="0.25">
      <c r="A17" s="53">
        <v>42825</v>
      </c>
      <c r="B17" s="4">
        <v>13.82292990948233</v>
      </c>
      <c r="C17" s="4">
        <v>7.3090799799999999</v>
      </c>
      <c r="D17" s="4">
        <v>14.08929725</v>
      </c>
    </row>
    <row r="18" spans="1:4" x14ac:dyDescent="0.25">
      <c r="A18" s="53">
        <v>42916</v>
      </c>
      <c r="B18" s="4">
        <v>13.343879853468071</v>
      </c>
      <c r="C18" s="4">
        <v>7.1011688200000007</v>
      </c>
      <c r="D18" s="4">
        <v>11.80993791</v>
      </c>
    </row>
    <row r="19" spans="1:4" x14ac:dyDescent="0.25">
      <c r="A19" s="53">
        <v>43008</v>
      </c>
      <c r="B19" s="4">
        <v>12.84041405400942</v>
      </c>
      <c r="C19" s="4">
        <v>7.1900500100000002</v>
      </c>
      <c r="D19" s="4">
        <v>11.26172701</v>
      </c>
    </row>
    <row r="20" spans="1:4" x14ac:dyDescent="0.25">
      <c r="A20" s="53">
        <v>43100</v>
      </c>
      <c r="B20" s="4">
        <v>12.240999594150599</v>
      </c>
      <c r="C20" s="4">
        <v>6.0447554800000001</v>
      </c>
      <c r="D20" s="4">
        <v>11.239646670000001</v>
      </c>
    </row>
    <row r="21" spans="1:4" x14ac:dyDescent="0.25">
      <c r="A21" s="53">
        <v>43190</v>
      </c>
      <c r="B21" s="4">
        <v>13.260471170553579</v>
      </c>
      <c r="C21" s="4">
        <v>6.7542423899999999</v>
      </c>
      <c r="D21" s="4">
        <v>9.9073996999999991</v>
      </c>
    </row>
    <row r="22" spans="1:4" x14ac:dyDescent="0.25">
      <c r="A22" s="53">
        <v>43281</v>
      </c>
      <c r="B22" s="4">
        <v>16.233878293979881</v>
      </c>
      <c r="C22" s="4">
        <v>7.2187907199999994</v>
      </c>
      <c r="D22" s="4">
        <v>10.146370790000001</v>
      </c>
    </row>
    <row r="23" spans="1:4" x14ac:dyDescent="0.25">
      <c r="A23" s="53">
        <v>43373</v>
      </c>
      <c r="B23" s="4">
        <v>14.91157927800865</v>
      </c>
      <c r="C23" s="4">
        <v>7.19970189</v>
      </c>
      <c r="D23" s="4">
        <v>9.5956656799999998</v>
      </c>
    </row>
    <row r="24" spans="1:4" x14ac:dyDescent="0.25">
      <c r="A24" s="53">
        <v>43465</v>
      </c>
      <c r="B24" s="4">
        <v>14.128136566179281</v>
      </c>
      <c r="C24" s="4">
        <v>6.5148027499999994</v>
      </c>
      <c r="D24" s="4">
        <v>8.7060353900000003</v>
      </c>
    </row>
    <row r="25" spans="1:4" x14ac:dyDescent="0.25">
      <c r="A25" s="53">
        <v>43555</v>
      </c>
      <c r="B25" s="4">
        <v>13.906263021923291</v>
      </c>
      <c r="C25" s="4">
        <v>6.7782184300000008</v>
      </c>
      <c r="D25" s="4">
        <v>8.7360855799999992</v>
      </c>
    </row>
    <row r="26" spans="1:4" x14ac:dyDescent="0.25">
      <c r="A26" s="53">
        <v>43646</v>
      </c>
      <c r="B26" s="4">
        <v>13.775045175104459</v>
      </c>
      <c r="C26" s="4">
        <v>7.0172553999999998</v>
      </c>
      <c r="D26" s="4">
        <v>8.7377266799999997</v>
      </c>
    </row>
    <row r="27" spans="1:4" x14ac:dyDescent="0.25">
      <c r="A27" s="53">
        <v>43738</v>
      </c>
      <c r="B27" s="4">
        <v>12.84846692959222</v>
      </c>
      <c r="C27" s="4">
        <v>6.56424261</v>
      </c>
      <c r="D27" s="4">
        <v>5.86218489</v>
      </c>
    </row>
    <row r="28" spans="1:4" x14ac:dyDescent="0.25">
      <c r="A28" s="53">
        <v>43830</v>
      </c>
      <c r="B28" s="4">
        <v>12.647188076249851</v>
      </c>
      <c r="C28" s="4">
        <v>5.7348009300000005</v>
      </c>
      <c r="D28" s="4">
        <v>6.8321880500000001</v>
      </c>
    </row>
    <row r="29" spans="1:4" x14ac:dyDescent="0.25">
      <c r="A29" s="53">
        <v>43921</v>
      </c>
      <c r="B29" s="4">
        <v>4.0076446726669737</v>
      </c>
      <c r="C29" s="4">
        <v>1.29145862</v>
      </c>
      <c r="D29" s="4">
        <v>3.9182294899999999</v>
      </c>
    </row>
    <row r="30" spans="1:4" x14ac:dyDescent="0.25">
      <c r="A30" s="53">
        <v>44012</v>
      </c>
      <c r="B30" s="4">
        <v>6.8391181457968697</v>
      </c>
      <c r="C30" s="4">
        <v>0.49300984000000003</v>
      </c>
      <c r="D30" s="4">
        <v>3.8449447300000004</v>
      </c>
    </row>
    <row r="31" spans="1:4" x14ac:dyDescent="0.25">
      <c r="A31" s="53">
        <v>44104</v>
      </c>
      <c r="B31" s="4">
        <v>8.0803608836743415</v>
      </c>
      <c r="C31" s="4">
        <v>2.4850032300000002</v>
      </c>
      <c r="D31" s="4">
        <v>5.1476261499999998</v>
      </c>
    </row>
    <row r="32" spans="1:4" x14ac:dyDescent="0.25">
      <c r="A32" s="53">
        <v>44196</v>
      </c>
      <c r="B32" s="4">
        <v>8.9392679973202398</v>
      </c>
      <c r="C32" s="4">
        <v>1.94428</v>
      </c>
      <c r="D32" s="4">
        <v>5.2576997399999996</v>
      </c>
    </row>
    <row r="33" spans="1:4" x14ac:dyDescent="0.25">
      <c r="A33" s="53">
        <v>44286</v>
      </c>
      <c r="B33" s="4">
        <v>11.831397080913501</v>
      </c>
      <c r="C33" s="4">
        <v>7.6531660599999993</v>
      </c>
      <c r="D33" s="4">
        <v>8.503469260000001</v>
      </c>
    </row>
    <row r="34" spans="1:4" x14ac:dyDescent="0.25">
      <c r="A34" s="53">
        <v>44377</v>
      </c>
      <c r="B34" s="4">
        <v>12.39329402519148</v>
      </c>
      <c r="C34" s="4">
        <v>7.3902340200000003</v>
      </c>
      <c r="D34" s="4">
        <v>9.061375589999999</v>
      </c>
    </row>
    <row r="35" spans="1:4" x14ac:dyDescent="0.25">
      <c r="A35" s="53">
        <v>44469</v>
      </c>
      <c r="B35" s="4">
        <v>12.49244341519049</v>
      </c>
      <c r="C35" s="4">
        <v>7.7096957699999997</v>
      </c>
      <c r="D35" s="4">
        <v>9.2824334200000003</v>
      </c>
    </row>
    <row r="36" spans="1:4" x14ac:dyDescent="0.25">
      <c r="A36" s="53">
        <v>44561</v>
      </c>
      <c r="B36" s="4">
        <v>12.46622439018736</v>
      </c>
      <c r="C36" s="4">
        <v>7.3045296300000011</v>
      </c>
      <c r="D36" s="4">
        <v>9.8049319500000003</v>
      </c>
    </row>
    <row r="37" spans="1:4" x14ac:dyDescent="0.25">
      <c r="A37" s="53">
        <v>44651</v>
      </c>
      <c r="B37" s="4">
        <v>12.555298794229611</v>
      </c>
      <c r="C37" s="4">
        <v>6.65094881</v>
      </c>
      <c r="D37" s="4">
        <v>4.6667176100000001</v>
      </c>
    </row>
    <row r="38" spans="1:4" x14ac:dyDescent="0.25">
      <c r="A38" s="53">
        <v>44742</v>
      </c>
      <c r="B38" s="4">
        <v>11.58333979719426</v>
      </c>
      <c r="C38" s="4">
        <v>7.8921950000000001</v>
      </c>
      <c r="D38" s="4">
        <v>6.9795647899999995</v>
      </c>
    </row>
    <row r="39" spans="1:4" x14ac:dyDescent="0.25">
      <c r="A39" s="53">
        <v>44834</v>
      </c>
      <c r="B39" s="4">
        <v>12.09372709141757</v>
      </c>
      <c r="C39" s="4">
        <v>7.7801238399999999</v>
      </c>
      <c r="D39" s="4">
        <v>2.6732237599999999</v>
      </c>
    </row>
    <row r="40" spans="1:4" x14ac:dyDescent="0.25">
      <c r="A40" s="53">
        <v>44926</v>
      </c>
      <c r="B40" s="4">
        <v>12.503172497422019</v>
      </c>
      <c r="C40" s="4">
        <v>8.0592738799999992</v>
      </c>
      <c r="D40" s="4">
        <v>5.2920433400000002</v>
      </c>
    </row>
    <row r="41" spans="1:4" x14ac:dyDescent="0.25">
      <c r="A41" s="53">
        <v>45016</v>
      </c>
      <c r="B41" s="4">
        <v>16.30937522438472</v>
      </c>
      <c r="C41" s="4">
        <v>10.38337282</v>
      </c>
      <c r="D41" s="4">
        <v>14.169084209999999</v>
      </c>
    </row>
    <row r="42" spans="1:4" x14ac:dyDescent="0.25">
      <c r="A42" s="53">
        <v>45107</v>
      </c>
      <c r="B42" s="4">
        <v>16.809974467096559</v>
      </c>
      <c r="C42" s="4">
        <v>10.959555610000001</v>
      </c>
      <c r="D42" s="4">
        <v>14.651497450000001</v>
      </c>
    </row>
    <row r="43" spans="1:4" x14ac:dyDescent="0.25">
      <c r="A43" s="53">
        <v>45199</v>
      </c>
      <c r="B43" s="4">
        <v>17.094256889687379</v>
      </c>
      <c r="C43" s="4">
        <v>10.891238470000001</v>
      </c>
      <c r="D43" s="4">
        <v>14.83614755</v>
      </c>
    </row>
    <row r="44" spans="1:4" x14ac:dyDescent="0.25">
      <c r="A44" s="53">
        <v>45291</v>
      </c>
      <c r="B44" s="4">
        <v>16.603389759715441</v>
      </c>
      <c r="C44" s="4">
        <v>10.440115944610744</v>
      </c>
      <c r="D44" s="4">
        <v>14.435073900000001</v>
      </c>
    </row>
    <row r="45" spans="1:4" x14ac:dyDescent="0.25">
      <c r="A45" s="55">
        <v>45352</v>
      </c>
      <c r="B45" s="4">
        <v>15.84654941362966</v>
      </c>
      <c r="C45" s="4">
        <v>10.580177717576147</v>
      </c>
      <c r="D45" s="4">
        <v>15.81823638</v>
      </c>
    </row>
    <row r="46" spans="1:4" x14ac:dyDescent="0.25">
      <c r="A46" s="55">
        <v>45444</v>
      </c>
      <c r="B46" s="4">
        <v>15.6546580667711</v>
      </c>
      <c r="C46" s="4">
        <v>10.862633948788831</v>
      </c>
      <c r="D46" s="4">
        <v>15.41166656</v>
      </c>
    </row>
    <row r="47" spans="1:4" x14ac:dyDescent="0.25">
      <c r="A47" s="53">
        <v>45565</v>
      </c>
      <c r="B47" s="4">
        <v>15.662426668159711</v>
      </c>
      <c r="C47" s="4">
        <v>11.1</v>
      </c>
      <c r="D47" s="4">
        <v>15.262694612000001</v>
      </c>
    </row>
    <row r="48" spans="1:4" x14ac:dyDescent="0.25">
      <c r="A48" s="53">
        <v>45657</v>
      </c>
      <c r="B48" s="4">
        <v>15.002733168058461</v>
      </c>
      <c r="C48" s="93">
        <v>10.474858831544321</v>
      </c>
      <c r="D48" s="4">
        <v>14.858680459156457</v>
      </c>
    </row>
    <row r="49" spans="1:4" x14ac:dyDescent="0.25">
      <c r="A49" s="53">
        <v>45747</v>
      </c>
      <c r="B49" s="93">
        <v>13.810476929853181</v>
      </c>
      <c r="C49" s="93">
        <v>10.28014124134503</v>
      </c>
      <c r="D49" s="4">
        <v>14.779308410000001</v>
      </c>
    </row>
    <row r="50" spans="1:4" x14ac:dyDescent="0.25">
      <c r="A50" s="53">
        <v>45838</v>
      </c>
      <c r="B50" s="93">
        <v>13.636855462143661</v>
      </c>
      <c r="C50" s="93">
        <v>10.63856368644111</v>
      </c>
      <c r="D50" s="4">
        <v>14.464905689999998</v>
      </c>
    </row>
    <row r="51" spans="1:4" x14ac:dyDescent="0.25">
      <c r="A51" s="55">
        <v>45925</v>
      </c>
      <c r="B51" s="93">
        <v>13.44303470587073</v>
      </c>
    </row>
    <row r="54" spans="1:4" x14ac:dyDescent="0.25">
      <c r="B54" s="6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5B15-F619-4500-9B48-473605267409}">
  <dimension ref="A1"/>
  <sheetViews>
    <sheetView zoomScale="81" zoomScaleNormal="100" workbookViewId="0">
      <selection activeCell="F35" sqref="F35"/>
    </sheetView>
  </sheetViews>
  <sheetFormatPr defaultColWidth="9.28515625" defaultRowHeight="12.75" x14ac:dyDescent="0.2"/>
  <cols>
    <col min="1" max="2" width="9.28515625" style="56" customWidth="1"/>
    <col min="3" max="16384" width="9.28515625" style="56"/>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zoomScale="70" zoomScaleNormal="70" workbookViewId="0">
      <selection activeCell="L61" sqref="L61"/>
    </sheetView>
  </sheetViews>
  <sheetFormatPr defaultRowHeight="15" x14ac:dyDescent="0.2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20B5-9F47-4BAC-9B5D-D8756D537E1D}">
  <dimension ref="A1:D28"/>
  <sheetViews>
    <sheetView zoomScaleNormal="100" workbookViewId="0">
      <selection activeCell="C3" sqref="C3"/>
    </sheetView>
  </sheetViews>
  <sheetFormatPr defaultColWidth="9.28515625" defaultRowHeight="12.75" x14ac:dyDescent="0.2"/>
  <cols>
    <col min="1" max="1" width="9.28515625" style="23" customWidth="1"/>
    <col min="2" max="4" width="29" style="23" customWidth="1"/>
    <col min="5" max="5" width="9.28515625" style="23"/>
    <col min="6" max="6" width="10.140625" style="23" bestFit="1" customWidth="1"/>
    <col min="7" max="16384" width="9.28515625" style="23"/>
  </cols>
  <sheetData>
    <row r="1" spans="1:4" ht="15" x14ac:dyDescent="0.25">
      <c r="A1" s="1" t="s">
        <v>0</v>
      </c>
      <c r="B1" t="s">
        <v>188</v>
      </c>
    </row>
    <row r="2" spans="1:4" ht="15" x14ac:dyDescent="0.25">
      <c r="A2" s="1" t="s">
        <v>1</v>
      </c>
      <c r="B2" t="s">
        <v>4</v>
      </c>
    </row>
    <row r="3" spans="1:4" ht="15" x14ac:dyDescent="0.25">
      <c r="A3" s="1" t="s">
        <v>3</v>
      </c>
      <c r="B3" t="s">
        <v>12</v>
      </c>
    </row>
    <row r="4" spans="1:4" ht="15" x14ac:dyDescent="0.25">
      <c r="A4" s="1" t="s">
        <v>6</v>
      </c>
      <c r="B4" t="s">
        <v>166</v>
      </c>
    </row>
    <row r="5" spans="1:4" ht="15" x14ac:dyDescent="0.25">
      <c r="B5" s="61" t="s">
        <v>189</v>
      </c>
    </row>
    <row r="8" spans="1:4" ht="15" x14ac:dyDescent="0.25">
      <c r="A8" s="62"/>
      <c r="B8" s="63" t="s">
        <v>169</v>
      </c>
      <c r="C8" s="63" t="s">
        <v>170</v>
      </c>
      <c r="D8" s="63" t="s">
        <v>171</v>
      </c>
    </row>
    <row r="9" spans="1:4" ht="15" x14ac:dyDescent="0.25">
      <c r="A9" s="64">
        <v>44180</v>
      </c>
      <c r="B9" s="65">
        <v>95.203150099184512</v>
      </c>
      <c r="C9" s="65">
        <v>4.2152262490391248</v>
      </c>
      <c r="D9" s="99">
        <v>0.58162365177635067</v>
      </c>
    </row>
    <row r="10" spans="1:4" ht="15" x14ac:dyDescent="0.25">
      <c r="A10" s="64">
        <v>44270</v>
      </c>
      <c r="B10" s="65">
        <v>95.361237784789992</v>
      </c>
      <c r="C10" s="65">
        <v>4.1113971220639192</v>
      </c>
      <c r="D10" s="99">
        <v>0.52736509314608937</v>
      </c>
    </row>
    <row r="11" spans="1:4" ht="15" x14ac:dyDescent="0.25">
      <c r="A11" s="64">
        <v>44362</v>
      </c>
      <c r="B11" s="65">
        <v>95.714383777652799</v>
      </c>
      <c r="C11" s="65">
        <v>3.8292919446996483</v>
      </c>
      <c r="D11" s="99">
        <v>0.45632427764754485</v>
      </c>
    </row>
    <row r="12" spans="1:4" ht="15" x14ac:dyDescent="0.25">
      <c r="A12" s="64">
        <v>44454</v>
      </c>
      <c r="B12" s="65">
        <v>95.776019297869126</v>
      </c>
      <c r="C12" s="65">
        <v>3.7870435010870591</v>
      </c>
      <c r="D12" s="99">
        <v>0.43693720104380007</v>
      </c>
    </row>
    <row r="13" spans="1:4" ht="15" x14ac:dyDescent="0.25">
      <c r="A13" s="64">
        <v>44545</v>
      </c>
      <c r="B13" s="65">
        <v>95.992979704053965</v>
      </c>
      <c r="C13" s="65">
        <v>3.6128708598979973</v>
      </c>
      <c r="D13" s="99">
        <v>0.39414943604803865</v>
      </c>
    </row>
    <row r="14" spans="1:4" ht="15" x14ac:dyDescent="0.25">
      <c r="A14" s="64">
        <v>44635</v>
      </c>
      <c r="B14" s="65">
        <v>96.371882302569503</v>
      </c>
      <c r="C14" s="65">
        <v>3.2674720432410655</v>
      </c>
      <c r="D14" s="99">
        <v>0.36064565418943806</v>
      </c>
    </row>
    <row r="15" spans="1:4" ht="15" x14ac:dyDescent="0.25">
      <c r="A15" s="64">
        <v>44727</v>
      </c>
      <c r="B15" s="65">
        <v>96.319259938552918</v>
      </c>
      <c r="C15" s="65">
        <v>3.3385057960468285</v>
      </c>
      <c r="D15" s="99">
        <v>0.3422342654002522</v>
      </c>
    </row>
    <row r="16" spans="1:4" ht="15" x14ac:dyDescent="0.25">
      <c r="A16" s="64">
        <v>44819</v>
      </c>
      <c r="B16" s="65">
        <v>95.865295798638954</v>
      </c>
      <c r="C16" s="65">
        <v>3.7929645534637362</v>
      </c>
      <c r="D16" s="99">
        <v>0.34173964789731914</v>
      </c>
    </row>
    <row r="17" spans="1:4" ht="15" x14ac:dyDescent="0.25">
      <c r="A17" s="64">
        <v>44910</v>
      </c>
      <c r="B17" s="65">
        <v>95.125138613502912</v>
      </c>
      <c r="C17" s="65">
        <v>4.5741314439138003</v>
      </c>
      <c r="D17" s="99">
        <v>0.30072994258328767</v>
      </c>
    </row>
    <row r="18" spans="1:4" ht="15" x14ac:dyDescent="0.25">
      <c r="A18" s="64">
        <v>45000</v>
      </c>
      <c r="B18" s="65">
        <v>94.755901332156682</v>
      </c>
      <c r="C18" s="65">
        <v>4.9305303341933291</v>
      </c>
      <c r="D18" s="99">
        <v>0.31356833364999381</v>
      </c>
    </row>
    <row r="19" spans="1:4" ht="15" x14ac:dyDescent="0.25">
      <c r="A19" s="64">
        <v>45092</v>
      </c>
      <c r="B19" s="65">
        <v>93.995445397867144</v>
      </c>
      <c r="C19" s="65">
        <v>5.6663134776706441</v>
      </c>
      <c r="D19" s="99">
        <v>0.33824112446221005</v>
      </c>
    </row>
    <row r="20" spans="1:4" ht="15" x14ac:dyDescent="0.25">
      <c r="A20" s="64">
        <v>45184</v>
      </c>
      <c r="B20" s="65">
        <v>93.695629830787112</v>
      </c>
      <c r="C20" s="65">
        <v>5.9593231201341306</v>
      </c>
      <c r="D20" s="99">
        <v>0.34504704907876582</v>
      </c>
    </row>
    <row r="21" spans="1:4" ht="15" x14ac:dyDescent="0.25">
      <c r="A21" s="64">
        <v>45275</v>
      </c>
      <c r="B21" s="65">
        <v>93.474827609855197</v>
      </c>
      <c r="C21" s="65">
        <v>6.0698251965112897</v>
      </c>
      <c r="D21" s="99">
        <v>0.45534719363351284</v>
      </c>
    </row>
    <row r="22" spans="1:4" ht="15" x14ac:dyDescent="0.25">
      <c r="A22" s="64">
        <v>45366</v>
      </c>
      <c r="B22" s="65">
        <v>93.645949852396811</v>
      </c>
      <c r="C22" s="65">
        <v>5.8950848464442638</v>
      </c>
      <c r="D22" s="99">
        <v>0.45896530115891071</v>
      </c>
    </row>
    <row r="23" spans="1:4" ht="15" x14ac:dyDescent="0.25">
      <c r="A23" s="64">
        <v>45458</v>
      </c>
      <c r="B23" s="65">
        <v>94.050270283859419</v>
      </c>
      <c r="C23" s="65">
        <v>5.4815102516374354</v>
      </c>
      <c r="D23" s="99">
        <v>0.46821946450315316</v>
      </c>
    </row>
    <row r="24" spans="1:4" ht="15" x14ac:dyDescent="0.25">
      <c r="A24" s="64">
        <v>45565</v>
      </c>
      <c r="B24" s="65">
        <v>94.17368346033777</v>
      </c>
      <c r="C24" s="96">
        <v>5.3048166332590094</v>
      </c>
      <c r="D24" s="99">
        <v>0.52142622852840059</v>
      </c>
    </row>
    <row r="25" spans="1:4" ht="15" x14ac:dyDescent="0.25">
      <c r="A25" s="67">
        <v>45657</v>
      </c>
      <c r="B25" s="4">
        <v>94.514364193896512</v>
      </c>
      <c r="C25" s="98">
        <v>4.9383492674984719</v>
      </c>
      <c r="D25" s="97">
        <v>0.54728653860502796</v>
      </c>
    </row>
    <row r="26" spans="1:4" ht="15" x14ac:dyDescent="0.25">
      <c r="A26" s="64">
        <v>45747</v>
      </c>
      <c r="B26" s="65">
        <v>94.374197352010157</v>
      </c>
      <c r="C26" s="96">
        <v>5.0618951388434699</v>
      </c>
      <c r="D26" s="96">
        <v>0.56390750914637955</v>
      </c>
    </row>
    <row r="27" spans="1:4" ht="15" x14ac:dyDescent="0.25">
      <c r="A27" s="64">
        <v>45838</v>
      </c>
      <c r="B27" s="65">
        <v>94.529325328942704</v>
      </c>
      <c r="C27" s="96">
        <v>4.93671254040256</v>
      </c>
      <c r="D27" s="96">
        <v>0.53396213065473208</v>
      </c>
    </row>
    <row r="28" spans="1:4" ht="15" x14ac:dyDescent="0.25">
      <c r="A28" s="64">
        <v>45925</v>
      </c>
      <c r="B28" s="23">
        <v>94.7</v>
      </c>
      <c r="C28" s="96">
        <v>4.7655000000000003</v>
      </c>
      <c r="D28" s="95">
        <v>0.48120000000000002</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0654F-4E9D-4FBE-8FF1-8AFA8E0BED6F}">
  <dimension ref="A1"/>
  <sheetViews>
    <sheetView zoomScale="85" zoomScaleNormal="85" workbookViewId="0">
      <selection activeCell="C3" sqref="C3"/>
    </sheetView>
  </sheetViews>
  <sheetFormatPr defaultColWidth="9.28515625" defaultRowHeight="12.75" x14ac:dyDescent="0.2"/>
  <cols>
    <col min="1" max="2" width="9.28515625" style="56" customWidth="1"/>
    <col min="3" max="16384" width="9.28515625" style="56"/>
  </cols>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EDA8-C631-405D-AB33-80C62739D7AA}">
  <dimension ref="A1:I5476"/>
  <sheetViews>
    <sheetView zoomScaleNormal="100" workbookViewId="0">
      <selection activeCell="J58" sqref="J58"/>
    </sheetView>
  </sheetViews>
  <sheetFormatPr defaultColWidth="9.28515625" defaultRowHeight="15" x14ac:dyDescent="0.25"/>
  <cols>
    <col min="1" max="1" width="10.5703125" customWidth="1"/>
    <col min="2" max="2" width="29.28515625" customWidth="1"/>
    <col min="3" max="3" width="34.42578125" customWidth="1"/>
    <col min="4" max="4" width="37.42578125" customWidth="1"/>
    <col min="6" max="6" width="10.5703125" bestFit="1" customWidth="1"/>
    <col min="9" max="9" width="11.85546875" customWidth="1"/>
    <col min="10" max="10" width="10.85546875" bestFit="1" customWidth="1"/>
  </cols>
  <sheetData>
    <row r="1" spans="1:9" x14ac:dyDescent="0.25">
      <c r="A1" s="1" t="s">
        <v>0</v>
      </c>
      <c r="B1" t="s">
        <v>190</v>
      </c>
    </row>
    <row r="2" spans="1:9" x14ac:dyDescent="0.25">
      <c r="A2" s="1" t="s">
        <v>1</v>
      </c>
      <c r="B2" t="s">
        <v>55</v>
      </c>
    </row>
    <row r="3" spans="1:9" x14ac:dyDescent="0.25">
      <c r="A3" s="1" t="s">
        <v>3</v>
      </c>
      <c r="B3" t="s">
        <v>16</v>
      </c>
    </row>
    <row r="4" spans="1:9" x14ac:dyDescent="0.25">
      <c r="A4" s="1" t="s">
        <v>6</v>
      </c>
      <c r="B4" t="s">
        <v>168</v>
      </c>
    </row>
    <row r="5" spans="1:9" x14ac:dyDescent="0.25">
      <c r="B5" t="s">
        <v>56</v>
      </c>
    </row>
    <row r="8" spans="1:9" x14ac:dyDescent="0.25">
      <c r="A8" s="6"/>
      <c r="B8" s="22" t="s">
        <v>57</v>
      </c>
      <c r="C8" s="22" t="s">
        <v>58</v>
      </c>
      <c r="D8" s="22" t="s">
        <v>59</v>
      </c>
    </row>
    <row r="9" spans="1:9" x14ac:dyDescent="0.25">
      <c r="A9" s="2">
        <v>42373</v>
      </c>
      <c r="B9">
        <v>56.362166666666667</v>
      </c>
      <c r="C9">
        <v>53.236333333333327</v>
      </c>
      <c r="D9">
        <v>1.2436666666666669</v>
      </c>
    </row>
    <row r="10" spans="1:9" x14ac:dyDescent="0.25">
      <c r="A10" s="2">
        <v>42374</v>
      </c>
      <c r="B10">
        <v>56.783999999999992</v>
      </c>
      <c r="C10">
        <v>52.837666666666671</v>
      </c>
      <c r="D10">
        <v>1.2215</v>
      </c>
      <c r="I10" s="2"/>
    </row>
    <row r="11" spans="1:9" x14ac:dyDescent="0.25">
      <c r="A11" s="2">
        <v>42375</v>
      </c>
      <c r="B11">
        <v>57.040166666666657</v>
      </c>
      <c r="C11">
        <v>53.053666666666658</v>
      </c>
      <c r="D11">
        <v>1.215333333333334</v>
      </c>
      <c r="I11" s="2"/>
    </row>
    <row r="12" spans="1:9" x14ac:dyDescent="0.25">
      <c r="A12" s="2">
        <v>42376</v>
      </c>
      <c r="B12">
        <v>57.627400000000002</v>
      </c>
      <c r="C12">
        <v>53.43266666666667</v>
      </c>
      <c r="D12">
        <v>1.2124166666666669</v>
      </c>
      <c r="I12" s="2"/>
    </row>
    <row r="13" spans="1:9" x14ac:dyDescent="0.25">
      <c r="A13" s="2">
        <v>42377</v>
      </c>
      <c r="B13">
        <v>58.024444444444441</v>
      </c>
      <c r="C13">
        <v>53.615999999999993</v>
      </c>
      <c r="D13">
        <v>1.2038</v>
      </c>
      <c r="I13" s="2"/>
    </row>
    <row r="14" spans="1:9" x14ac:dyDescent="0.25">
      <c r="A14" s="2">
        <v>42380</v>
      </c>
      <c r="B14">
        <v>58.304095238095243</v>
      </c>
      <c r="C14">
        <v>53.778166666666657</v>
      </c>
      <c r="D14">
        <v>1.1981111111111109</v>
      </c>
      <c r="I14" s="2"/>
    </row>
    <row r="15" spans="1:9" x14ac:dyDescent="0.25">
      <c r="A15" s="2">
        <v>42381</v>
      </c>
      <c r="B15">
        <v>58.778333333333329</v>
      </c>
      <c r="C15">
        <v>53.963238095238097</v>
      </c>
      <c r="D15">
        <v>1.193380952380952</v>
      </c>
      <c r="I15" s="2"/>
    </row>
    <row r="16" spans="1:9" x14ac:dyDescent="0.25">
      <c r="A16" s="2">
        <v>42382</v>
      </c>
      <c r="B16">
        <v>59.029629629629632</v>
      </c>
      <c r="C16">
        <v>54.172624999999996</v>
      </c>
      <c r="D16">
        <v>1.187083333333333</v>
      </c>
      <c r="I16" s="2"/>
    </row>
    <row r="17" spans="1:9" x14ac:dyDescent="0.25">
      <c r="A17" s="2">
        <v>42383</v>
      </c>
      <c r="B17">
        <v>59.092866666666659</v>
      </c>
      <c r="C17">
        <v>54.627518518518507</v>
      </c>
      <c r="D17">
        <v>1.175740740740741</v>
      </c>
      <c r="I17" s="2"/>
    </row>
    <row r="18" spans="1:9" x14ac:dyDescent="0.25">
      <c r="A18" s="2">
        <v>42384</v>
      </c>
      <c r="B18">
        <v>59.252878787878792</v>
      </c>
      <c r="C18">
        <v>55.234399999999987</v>
      </c>
      <c r="D18">
        <v>1.1652666666666669</v>
      </c>
      <c r="I18" s="2"/>
    </row>
    <row r="19" spans="1:9" x14ac:dyDescent="0.25">
      <c r="A19" s="2">
        <v>42387</v>
      </c>
      <c r="B19">
        <v>59.409083333333342</v>
      </c>
      <c r="C19">
        <v>55.988848484848482</v>
      </c>
      <c r="D19">
        <v>1.158484848484848</v>
      </c>
      <c r="I19" s="2"/>
    </row>
    <row r="20" spans="1:9" x14ac:dyDescent="0.25">
      <c r="A20" s="2">
        <v>42388</v>
      </c>
      <c r="B20">
        <v>59.496282051282058</v>
      </c>
      <c r="C20">
        <v>56.569972222222219</v>
      </c>
      <c r="D20">
        <v>1.153388888888889</v>
      </c>
      <c r="I20" s="2"/>
    </row>
    <row r="21" spans="1:9" x14ac:dyDescent="0.25">
      <c r="A21" s="2">
        <v>42389</v>
      </c>
      <c r="B21">
        <v>59.705666666666673</v>
      </c>
      <c r="C21">
        <v>57.262564102564113</v>
      </c>
      <c r="D21">
        <v>1.145692307692308</v>
      </c>
      <c r="I21" s="2"/>
    </row>
    <row r="22" spans="1:9" x14ac:dyDescent="0.25">
      <c r="A22" s="2">
        <v>42390</v>
      </c>
      <c r="B22">
        <v>59.922511111111113</v>
      </c>
      <c r="C22">
        <v>57.797452380952393</v>
      </c>
      <c r="D22">
        <v>1.1381190476190479</v>
      </c>
      <c r="I22" s="2"/>
    </row>
    <row r="23" spans="1:9" x14ac:dyDescent="0.25">
      <c r="A23" s="2">
        <v>42391</v>
      </c>
      <c r="B23">
        <v>60.118416666666668</v>
      </c>
      <c r="C23">
        <v>57.915514285714288</v>
      </c>
      <c r="D23">
        <v>1.1342444444444439</v>
      </c>
      <c r="I23" s="2"/>
    </row>
    <row r="24" spans="1:9" x14ac:dyDescent="0.25">
      <c r="A24" s="2">
        <v>42394</v>
      </c>
      <c r="B24">
        <v>60.41868627450981</v>
      </c>
      <c r="C24">
        <v>58.451419444444447</v>
      </c>
      <c r="D24">
        <v>1.1309374999999999</v>
      </c>
      <c r="I24" s="2"/>
    </row>
    <row r="25" spans="1:9" x14ac:dyDescent="0.25">
      <c r="A25" s="2">
        <v>42395</v>
      </c>
      <c r="B25">
        <v>60.679277777777791</v>
      </c>
      <c r="C25">
        <v>58.952068627450977</v>
      </c>
      <c r="D25">
        <v>1.128352941176471</v>
      </c>
      <c r="I25" s="2"/>
    </row>
    <row r="26" spans="1:9" x14ac:dyDescent="0.25">
      <c r="A26" s="2">
        <v>42396</v>
      </c>
      <c r="B26">
        <v>60.890385964912277</v>
      </c>
      <c r="C26">
        <v>59.420979302832237</v>
      </c>
      <c r="D26">
        <v>1.126981481481482</v>
      </c>
      <c r="I26" s="2"/>
    </row>
    <row r="27" spans="1:9" x14ac:dyDescent="0.25">
      <c r="A27" s="2">
        <v>42397</v>
      </c>
      <c r="B27">
        <v>61.129133333333328</v>
      </c>
      <c r="C27">
        <v>59.980518518518522</v>
      </c>
      <c r="D27">
        <v>1.1245789473684209</v>
      </c>
      <c r="I27" s="2"/>
    </row>
    <row r="28" spans="1:9" x14ac:dyDescent="0.25">
      <c r="A28" s="2">
        <v>42398</v>
      </c>
      <c r="B28">
        <v>61.307603174603173</v>
      </c>
      <c r="C28">
        <v>60.429042982456139</v>
      </c>
      <c r="D28">
        <v>1.120166666666667</v>
      </c>
      <c r="I28" s="2"/>
    </row>
    <row r="29" spans="1:9" x14ac:dyDescent="0.25">
      <c r="A29" s="2">
        <v>42401</v>
      </c>
      <c r="B29">
        <v>61.729539682539688</v>
      </c>
      <c r="C29">
        <v>61.0228126984127</v>
      </c>
      <c r="D29">
        <v>1.1164444444444439</v>
      </c>
      <c r="I29" s="2"/>
    </row>
    <row r="30" spans="1:9" x14ac:dyDescent="0.25">
      <c r="A30" s="2">
        <v>42402</v>
      </c>
      <c r="B30">
        <v>62.098587301587287</v>
      </c>
      <c r="C30">
        <v>62.181249999999999</v>
      </c>
      <c r="D30">
        <v>1.1063174603174599</v>
      </c>
      <c r="I30" s="2"/>
    </row>
    <row r="31" spans="1:9" x14ac:dyDescent="0.25">
      <c r="A31" s="2">
        <v>42403</v>
      </c>
      <c r="B31">
        <v>62.493587301587297</v>
      </c>
      <c r="C31">
        <v>63.684800000000003</v>
      </c>
      <c r="D31">
        <v>1.097396825396826</v>
      </c>
      <c r="I31" s="2"/>
    </row>
    <row r="32" spans="1:9" x14ac:dyDescent="0.25">
      <c r="A32" s="2">
        <v>42404</v>
      </c>
      <c r="B32">
        <v>62.801507936507939</v>
      </c>
      <c r="C32">
        <v>65.186434920634909</v>
      </c>
      <c r="D32">
        <v>1.087666666666667</v>
      </c>
      <c r="I32" s="2"/>
    </row>
    <row r="33" spans="1:9" x14ac:dyDescent="0.25">
      <c r="A33" s="2">
        <v>42405</v>
      </c>
      <c r="B33">
        <v>62.958587301587308</v>
      </c>
      <c r="C33">
        <v>66.519897619047626</v>
      </c>
      <c r="D33">
        <v>1.077285714285714</v>
      </c>
      <c r="I33" s="2"/>
    </row>
    <row r="34" spans="1:9" x14ac:dyDescent="0.25">
      <c r="A34" s="2">
        <v>42408</v>
      </c>
      <c r="B34">
        <v>63.137603174603179</v>
      </c>
      <c r="C34">
        <v>68.455776190476186</v>
      </c>
      <c r="D34">
        <v>1.0667936507936511</v>
      </c>
      <c r="I34" s="2"/>
    </row>
    <row r="35" spans="1:9" x14ac:dyDescent="0.25">
      <c r="A35" s="2">
        <v>42409</v>
      </c>
      <c r="B35">
        <v>63.313873015873007</v>
      </c>
      <c r="C35">
        <v>70.341642063492074</v>
      </c>
      <c r="D35">
        <v>1.0568412698412699</v>
      </c>
      <c r="I35" s="2"/>
    </row>
    <row r="36" spans="1:9" x14ac:dyDescent="0.25">
      <c r="A36" s="2">
        <v>42410</v>
      </c>
      <c r="B36">
        <v>63.439523809523813</v>
      </c>
      <c r="C36">
        <v>72.062965079365085</v>
      </c>
      <c r="D36">
        <v>1.046634920634921</v>
      </c>
      <c r="I36" s="2"/>
    </row>
    <row r="37" spans="1:9" x14ac:dyDescent="0.25">
      <c r="A37" s="2">
        <v>42411</v>
      </c>
      <c r="B37">
        <v>63.612349206349201</v>
      </c>
      <c r="C37">
        <v>74.051131746031743</v>
      </c>
      <c r="D37">
        <v>1.0357619047619051</v>
      </c>
      <c r="I37" s="2"/>
    </row>
    <row r="38" spans="1:9" x14ac:dyDescent="0.25">
      <c r="A38" s="2">
        <v>42412</v>
      </c>
      <c r="B38">
        <v>63.799539682539681</v>
      </c>
      <c r="C38">
        <v>75.738827777777786</v>
      </c>
      <c r="D38">
        <v>1.028</v>
      </c>
      <c r="I38" s="2"/>
    </row>
    <row r="39" spans="1:9" x14ac:dyDescent="0.25">
      <c r="A39" s="2">
        <v>42415</v>
      </c>
      <c r="B39">
        <v>64.009555555555551</v>
      </c>
      <c r="C39">
        <v>77.091568253968262</v>
      </c>
      <c r="D39">
        <v>1.022492063492064</v>
      </c>
      <c r="I39" s="2"/>
    </row>
    <row r="40" spans="1:9" x14ac:dyDescent="0.25">
      <c r="A40" s="2">
        <v>42416</v>
      </c>
      <c r="B40">
        <v>64.217190476190467</v>
      </c>
      <c r="C40">
        <v>78.343176190476186</v>
      </c>
      <c r="D40">
        <v>1.0169682539682541</v>
      </c>
      <c r="I40" s="2"/>
    </row>
    <row r="41" spans="1:9" x14ac:dyDescent="0.25">
      <c r="A41" s="2">
        <v>42417</v>
      </c>
      <c r="B41">
        <v>64.490809523809517</v>
      </c>
      <c r="C41">
        <v>79.380988095238095</v>
      </c>
      <c r="D41">
        <v>1.010920634920635</v>
      </c>
      <c r="I41" s="2"/>
    </row>
    <row r="42" spans="1:9" x14ac:dyDescent="0.25">
      <c r="A42" s="2">
        <v>42418</v>
      </c>
      <c r="B42">
        <v>64.719793650793648</v>
      </c>
      <c r="C42">
        <v>80.264810317460316</v>
      </c>
      <c r="D42">
        <v>1.0078095238095239</v>
      </c>
      <c r="I42" s="2"/>
    </row>
    <row r="43" spans="1:9" x14ac:dyDescent="0.25">
      <c r="A43" s="2">
        <v>42419</v>
      </c>
      <c r="B43">
        <v>64.93492063492063</v>
      </c>
      <c r="C43">
        <v>81.214255555555553</v>
      </c>
      <c r="D43">
        <v>1.004412698412698</v>
      </c>
      <c r="I43" s="2"/>
    </row>
    <row r="44" spans="1:9" x14ac:dyDescent="0.25">
      <c r="A44" s="2">
        <v>42422</v>
      </c>
      <c r="B44">
        <v>65.181095238095224</v>
      </c>
      <c r="C44">
        <v>81.497142857142862</v>
      </c>
      <c r="D44">
        <v>0.999</v>
      </c>
      <c r="I44" s="2"/>
    </row>
    <row r="45" spans="1:9" x14ac:dyDescent="0.25">
      <c r="A45" s="2">
        <v>42423</v>
      </c>
      <c r="B45">
        <v>65.38695238095238</v>
      </c>
      <c r="C45">
        <v>82.220873015873011</v>
      </c>
      <c r="D45">
        <v>0.99455555555555553</v>
      </c>
      <c r="I45" s="2"/>
    </row>
    <row r="46" spans="1:9" x14ac:dyDescent="0.25">
      <c r="A46" s="2">
        <v>42424</v>
      </c>
      <c r="B46">
        <v>65.58858730158731</v>
      </c>
      <c r="C46">
        <v>83.182190476190485</v>
      </c>
      <c r="D46">
        <v>0.98744444444444435</v>
      </c>
      <c r="I46" s="2"/>
    </row>
    <row r="47" spans="1:9" x14ac:dyDescent="0.25">
      <c r="A47" s="2">
        <v>42425</v>
      </c>
      <c r="B47">
        <v>65.799285714285716</v>
      </c>
      <c r="C47">
        <v>84.068603174603183</v>
      </c>
      <c r="D47">
        <v>0.97846031746031759</v>
      </c>
      <c r="I47" s="2"/>
    </row>
    <row r="48" spans="1:9" x14ac:dyDescent="0.25">
      <c r="A48" s="2">
        <v>42426</v>
      </c>
      <c r="B48">
        <v>65.936444444444447</v>
      </c>
      <c r="C48">
        <v>84.658269841269842</v>
      </c>
      <c r="D48">
        <v>0.96966666666666657</v>
      </c>
      <c r="I48" s="2"/>
    </row>
    <row r="49" spans="1:9" x14ac:dyDescent="0.25">
      <c r="A49" s="2">
        <v>42429</v>
      </c>
      <c r="B49">
        <v>66.15190476190476</v>
      </c>
      <c r="C49">
        <v>85.32809523809523</v>
      </c>
      <c r="D49">
        <v>0.96361904761904771</v>
      </c>
      <c r="I49" s="2"/>
    </row>
    <row r="50" spans="1:9" x14ac:dyDescent="0.25">
      <c r="A50" s="2">
        <v>42430</v>
      </c>
      <c r="B50">
        <v>66.370079365079363</v>
      </c>
      <c r="C50">
        <v>85.55125396825396</v>
      </c>
      <c r="D50">
        <v>0.95698412698412705</v>
      </c>
      <c r="I50" s="2"/>
    </row>
    <row r="51" spans="1:9" x14ac:dyDescent="0.25">
      <c r="A51" s="2">
        <v>42431</v>
      </c>
      <c r="B51">
        <v>66.544952380952381</v>
      </c>
      <c r="C51">
        <v>85.522031746031743</v>
      </c>
      <c r="D51">
        <v>0.95231746031746034</v>
      </c>
      <c r="I51" s="2"/>
    </row>
    <row r="52" spans="1:9" x14ac:dyDescent="0.25">
      <c r="A52" s="2">
        <v>42432</v>
      </c>
      <c r="B52">
        <v>66.624968253968248</v>
      </c>
      <c r="C52">
        <v>85.260301587301583</v>
      </c>
      <c r="D52">
        <v>0.94742857142857151</v>
      </c>
      <c r="I52" s="2"/>
    </row>
    <row r="53" spans="1:9" x14ac:dyDescent="0.25">
      <c r="A53" s="2">
        <v>42433</v>
      </c>
      <c r="B53">
        <v>66.72593650793651</v>
      </c>
      <c r="C53">
        <v>84.934031746031749</v>
      </c>
      <c r="D53">
        <v>0.94314285714285706</v>
      </c>
      <c r="I53" s="2"/>
    </row>
    <row r="54" spans="1:9" x14ac:dyDescent="0.25">
      <c r="A54" s="2">
        <v>42436</v>
      </c>
      <c r="B54">
        <v>66.870095238095232</v>
      </c>
      <c r="C54">
        <v>84.804603174603173</v>
      </c>
      <c r="D54">
        <v>0.93926984126984125</v>
      </c>
      <c r="I54" s="2"/>
    </row>
    <row r="55" spans="1:9" x14ac:dyDescent="0.25">
      <c r="A55" s="2">
        <v>42437</v>
      </c>
      <c r="B55">
        <v>67.106095238095236</v>
      </c>
      <c r="C55">
        <v>84.119142857142847</v>
      </c>
      <c r="D55">
        <v>0.93655555555555559</v>
      </c>
      <c r="I55" s="2"/>
    </row>
    <row r="56" spans="1:9" x14ac:dyDescent="0.25">
      <c r="A56" s="2">
        <v>42438</v>
      </c>
      <c r="B56">
        <v>67.228936507936496</v>
      </c>
      <c r="C56">
        <v>83.425619047619037</v>
      </c>
      <c r="D56">
        <v>0.93358730158730152</v>
      </c>
      <c r="I56" s="2"/>
    </row>
    <row r="57" spans="1:9" x14ac:dyDescent="0.25">
      <c r="A57" s="2">
        <v>42439</v>
      </c>
      <c r="B57">
        <v>67.243952380952393</v>
      </c>
      <c r="C57">
        <v>82.584571428571437</v>
      </c>
      <c r="D57">
        <v>0.93101587301587296</v>
      </c>
      <c r="I57" s="2"/>
    </row>
    <row r="58" spans="1:9" x14ac:dyDescent="0.25">
      <c r="A58" s="2">
        <v>42440</v>
      </c>
      <c r="B58">
        <v>67.100365079365076</v>
      </c>
      <c r="C58">
        <v>81.319269841269843</v>
      </c>
      <c r="D58">
        <v>0.93047619047619057</v>
      </c>
      <c r="I58" s="2"/>
    </row>
    <row r="59" spans="1:9" x14ac:dyDescent="0.25">
      <c r="A59" s="2">
        <v>42443</v>
      </c>
      <c r="B59">
        <v>66.976809523809536</v>
      </c>
      <c r="C59">
        <v>80.150444444444432</v>
      </c>
      <c r="D59">
        <v>0.93009523809523797</v>
      </c>
      <c r="I59" s="2"/>
    </row>
    <row r="60" spans="1:9" x14ac:dyDescent="0.25">
      <c r="A60" s="2">
        <v>42444</v>
      </c>
      <c r="B60">
        <v>66.692349206349206</v>
      </c>
      <c r="C60">
        <v>79.204206349206359</v>
      </c>
      <c r="D60">
        <v>0.92888888888888888</v>
      </c>
      <c r="I60" s="2"/>
    </row>
    <row r="61" spans="1:9" x14ac:dyDescent="0.25">
      <c r="A61" s="2">
        <v>42445</v>
      </c>
      <c r="B61">
        <v>66.470984126984135</v>
      </c>
      <c r="C61">
        <v>78.231079365079367</v>
      </c>
      <c r="D61">
        <v>0.9268412698412698</v>
      </c>
      <c r="I61" s="2"/>
    </row>
    <row r="62" spans="1:9" x14ac:dyDescent="0.25">
      <c r="A62" s="2">
        <v>42446</v>
      </c>
      <c r="B62">
        <v>66.152000000000001</v>
      </c>
      <c r="C62">
        <v>77.44030158730159</v>
      </c>
      <c r="D62">
        <v>0.92226984126984124</v>
      </c>
      <c r="I62" s="2"/>
    </row>
    <row r="63" spans="1:9" x14ac:dyDescent="0.25">
      <c r="A63" s="2">
        <v>42447</v>
      </c>
      <c r="B63">
        <v>65.764603174603167</v>
      </c>
      <c r="C63">
        <v>76.696412698412701</v>
      </c>
      <c r="D63">
        <v>0.91596825396825388</v>
      </c>
      <c r="I63" s="2"/>
    </row>
    <row r="64" spans="1:9" x14ac:dyDescent="0.25">
      <c r="A64" s="2">
        <v>42450</v>
      </c>
      <c r="B64">
        <v>65.337238095238092</v>
      </c>
      <c r="C64">
        <v>76.068158730158714</v>
      </c>
      <c r="D64">
        <v>0.91068253968253965</v>
      </c>
      <c r="I64" s="2"/>
    </row>
    <row r="65" spans="1:9" x14ac:dyDescent="0.25">
      <c r="A65" s="2">
        <v>42451</v>
      </c>
      <c r="B65">
        <v>64.576301587301586</v>
      </c>
      <c r="C65">
        <v>75.51228571428571</v>
      </c>
      <c r="D65">
        <v>0.90295238095238084</v>
      </c>
      <c r="I65" s="2"/>
    </row>
    <row r="66" spans="1:9" x14ac:dyDescent="0.25">
      <c r="A66" s="2">
        <v>42452</v>
      </c>
      <c r="B66">
        <v>63.801444444444449</v>
      </c>
      <c r="C66">
        <v>74.973444444444439</v>
      </c>
      <c r="D66">
        <v>0.89433333333333342</v>
      </c>
      <c r="I66" s="2"/>
    </row>
    <row r="67" spans="1:9" x14ac:dyDescent="0.25">
      <c r="A67" s="2">
        <v>42453</v>
      </c>
      <c r="B67">
        <v>63.292682539682538</v>
      </c>
      <c r="C67">
        <v>74.154253968253968</v>
      </c>
      <c r="D67">
        <v>0.89041269841269843</v>
      </c>
      <c r="I67" s="2"/>
    </row>
    <row r="68" spans="1:9" x14ac:dyDescent="0.25">
      <c r="A68" s="2">
        <v>42458</v>
      </c>
      <c r="B68">
        <v>62.826428571428572</v>
      </c>
      <c r="C68">
        <v>73.481095238095236</v>
      </c>
      <c r="D68">
        <v>0.88765079365079347</v>
      </c>
      <c r="I68" s="2"/>
    </row>
    <row r="69" spans="1:9" x14ac:dyDescent="0.25">
      <c r="A69" s="2">
        <v>42459</v>
      </c>
      <c r="B69">
        <v>62.390666666666682</v>
      </c>
      <c r="C69">
        <v>72.88955555555556</v>
      </c>
      <c r="D69">
        <v>0.88641269841269843</v>
      </c>
      <c r="I69" s="2"/>
    </row>
    <row r="70" spans="1:9" x14ac:dyDescent="0.25">
      <c r="A70" s="2">
        <v>42460</v>
      </c>
      <c r="B70">
        <v>61.829793650793647</v>
      </c>
      <c r="C70">
        <v>72.301761904761904</v>
      </c>
      <c r="D70">
        <v>0.88465079365079358</v>
      </c>
      <c r="I70" s="2"/>
    </row>
    <row r="71" spans="1:9" x14ac:dyDescent="0.25">
      <c r="A71" s="2">
        <v>42461</v>
      </c>
      <c r="B71">
        <v>61.305571428571433</v>
      </c>
      <c r="C71">
        <v>71.951412698412696</v>
      </c>
      <c r="D71">
        <v>0.88276190476190475</v>
      </c>
      <c r="I71" s="2"/>
    </row>
    <row r="72" spans="1:9" x14ac:dyDescent="0.25">
      <c r="A72" s="2">
        <v>42464</v>
      </c>
      <c r="B72">
        <v>60.860190476190468</v>
      </c>
      <c r="C72">
        <v>71.800968253968264</v>
      </c>
      <c r="D72">
        <v>0.87960317460317461</v>
      </c>
      <c r="I72" s="2"/>
    </row>
    <row r="73" spans="1:9" x14ac:dyDescent="0.25">
      <c r="A73" s="2">
        <v>42465</v>
      </c>
      <c r="B73">
        <v>60.439857142857157</v>
      </c>
      <c r="C73">
        <v>71.402063492063505</v>
      </c>
      <c r="D73">
        <v>0.87606349206349199</v>
      </c>
      <c r="I73" s="2"/>
    </row>
    <row r="74" spans="1:9" x14ac:dyDescent="0.25">
      <c r="A74" s="2">
        <v>42466</v>
      </c>
      <c r="B74">
        <v>60.104174603174613</v>
      </c>
      <c r="C74">
        <v>71.009666666666661</v>
      </c>
      <c r="D74">
        <v>0.87258730158730158</v>
      </c>
      <c r="I74" s="2"/>
    </row>
    <row r="75" spans="1:9" x14ac:dyDescent="0.25">
      <c r="A75" s="2">
        <v>42467</v>
      </c>
      <c r="B75">
        <v>59.617714285714293</v>
      </c>
      <c r="C75">
        <v>70.585746031746041</v>
      </c>
      <c r="D75">
        <v>0.86765079365079367</v>
      </c>
      <c r="I75" s="2"/>
    </row>
    <row r="76" spans="1:9" x14ac:dyDescent="0.25">
      <c r="A76" s="2">
        <v>42468</v>
      </c>
      <c r="B76">
        <v>58.882126984126977</v>
      </c>
      <c r="C76">
        <v>70.104523809523812</v>
      </c>
      <c r="D76">
        <v>0.86223809523809525</v>
      </c>
      <c r="I76" s="2"/>
    </row>
    <row r="77" spans="1:9" x14ac:dyDescent="0.25">
      <c r="A77" s="2">
        <v>42471</v>
      </c>
      <c r="B77">
        <v>58.543730158730163</v>
      </c>
      <c r="C77">
        <v>69.660634920634919</v>
      </c>
      <c r="D77">
        <v>0.85858730158730168</v>
      </c>
      <c r="I77" s="2"/>
    </row>
    <row r="78" spans="1:9" x14ac:dyDescent="0.25">
      <c r="A78" s="2">
        <v>42472</v>
      </c>
      <c r="B78">
        <v>58.239476190476182</v>
      </c>
      <c r="C78">
        <v>69.456634920634926</v>
      </c>
      <c r="D78">
        <v>0.85620634920634908</v>
      </c>
      <c r="I78" s="2"/>
    </row>
    <row r="79" spans="1:9" x14ac:dyDescent="0.25">
      <c r="A79" s="2">
        <v>42473</v>
      </c>
      <c r="B79">
        <v>58.066238095238099</v>
      </c>
      <c r="C79">
        <v>69.370174603174604</v>
      </c>
      <c r="D79">
        <v>0.85401587301587301</v>
      </c>
      <c r="I79" s="2"/>
    </row>
    <row r="80" spans="1:9" x14ac:dyDescent="0.25">
      <c r="A80" s="2">
        <v>42474</v>
      </c>
      <c r="B80">
        <v>57.920111111111112</v>
      </c>
      <c r="C80">
        <v>69.363650793650791</v>
      </c>
      <c r="D80">
        <v>0.85228571428571431</v>
      </c>
      <c r="I80" s="2"/>
    </row>
    <row r="81" spans="1:9" x14ac:dyDescent="0.25">
      <c r="A81" s="2">
        <v>42475</v>
      </c>
      <c r="B81">
        <v>57.875841269841281</v>
      </c>
      <c r="C81">
        <v>69.334349206349216</v>
      </c>
      <c r="D81">
        <v>0.85</v>
      </c>
      <c r="I81" s="2"/>
    </row>
    <row r="82" spans="1:9" x14ac:dyDescent="0.25">
      <c r="A82" s="2">
        <v>42478</v>
      </c>
      <c r="B82">
        <v>57.651746031746029</v>
      </c>
      <c r="C82">
        <v>69.263873015873017</v>
      </c>
      <c r="D82">
        <v>0.84693650793650788</v>
      </c>
      <c r="I82" s="2"/>
    </row>
    <row r="83" spans="1:9" x14ac:dyDescent="0.25">
      <c r="A83" s="2">
        <v>42479</v>
      </c>
      <c r="B83">
        <v>57.490000000000009</v>
      </c>
      <c r="C83">
        <v>69.235174603174599</v>
      </c>
      <c r="D83">
        <v>0.84693650793650799</v>
      </c>
      <c r="I83" s="2"/>
    </row>
    <row r="84" spans="1:9" x14ac:dyDescent="0.25">
      <c r="A84" s="2">
        <v>42480</v>
      </c>
      <c r="B84">
        <v>57.293904761904763</v>
      </c>
      <c r="C84">
        <v>68.936730158730157</v>
      </c>
      <c r="D84">
        <v>0.84742857142857142</v>
      </c>
      <c r="I84" s="2"/>
    </row>
    <row r="85" spans="1:9" x14ac:dyDescent="0.25">
      <c r="A85" s="2">
        <v>42481</v>
      </c>
      <c r="B85">
        <v>57.017444444444457</v>
      </c>
      <c r="C85">
        <v>68.605015873015873</v>
      </c>
      <c r="D85">
        <v>0.84909523809523824</v>
      </c>
      <c r="I85" s="2"/>
    </row>
    <row r="86" spans="1:9" x14ac:dyDescent="0.25">
      <c r="A86" s="2">
        <v>42482</v>
      </c>
      <c r="B86">
        <v>57.171761904761901</v>
      </c>
      <c r="C86">
        <v>68.193238095238101</v>
      </c>
      <c r="D86">
        <v>0.85514285714285732</v>
      </c>
      <c r="I86" s="2"/>
    </row>
    <row r="87" spans="1:9" x14ac:dyDescent="0.25">
      <c r="A87" s="2">
        <v>42485</v>
      </c>
      <c r="B87">
        <v>57.216841269841268</v>
      </c>
      <c r="C87">
        <v>67.863857142857128</v>
      </c>
      <c r="D87">
        <v>0.86107936507936511</v>
      </c>
      <c r="I87" s="2"/>
    </row>
    <row r="88" spans="1:9" x14ac:dyDescent="0.25">
      <c r="A88" s="2">
        <v>42486</v>
      </c>
      <c r="B88">
        <v>57.031079365079357</v>
      </c>
      <c r="C88">
        <v>67.520238095238099</v>
      </c>
      <c r="D88">
        <v>0.86538095238095236</v>
      </c>
      <c r="I88" s="2"/>
    </row>
    <row r="89" spans="1:9" x14ac:dyDescent="0.25">
      <c r="A89" s="2">
        <v>42487</v>
      </c>
      <c r="B89">
        <v>56.875476190476199</v>
      </c>
      <c r="C89">
        <v>66.924920634920625</v>
      </c>
      <c r="D89">
        <v>0.86909523809523803</v>
      </c>
      <c r="I89" s="2"/>
    </row>
    <row r="90" spans="1:9" x14ac:dyDescent="0.25">
      <c r="A90" s="2">
        <v>42488</v>
      </c>
      <c r="B90">
        <v>56.61966666666666</v>
      </c>
      <c r="C90">
        <v>66.608162698412698</v>
      </c>
      <c r="D90">
        <v>0.87161904761904763</v>
      </c>
      <c r="I90" s="2"/>
    </row>
    <row r="91" spans="1:9" x14ac:dyDescent="0.25">
      <c r="A91" s="2">
        <v>42489</v>
      </c>
      <c r="B91">
        <v>56.546936507936501</v>
      </c>
      <c r="C91">
        <v>66.24958253968255</v>
      </c>
      <c r="D91">
        <v>0.8747301587301588</v>
      </c>
      <c r="I91" s="2"/>
    </row>
    <row r="92" spans="1:9" x14ac:dyDescent="0.25">
      <c r="A92" s="2">
        <v>42493</v>
      </c>
      <c r="B92">
        <v>56.517714285714277</v>
      </c>
      <c r="C92">
        <v>65.982112698412706</v>
      </c>
      <c r="D92">
        <v>0.87657142857142867</v>
      </c>
      <c r="I92" s="2"/>
    </row>
    <row r="93" spans="1:9" x14ac:dyDescent="0.25">
      <c r="A93" s="2">
        <v>42494</v>
      </c>
      <c r="B93">
        <v>56.379920634920637</v>
      </c>
      <c r="C93">
        <v>65.587652380952377</v>
      </c>
      <c r="D93">
        <v>0.87753968253968251</v>
      </c>
      <c r="I93" s="2"/>
    </row>
    <row r="94" spans="1:9" x14ac:dyDescent="0.25">
      <c r="A94" s="2">
        <v>42495</v>
      </c>
      <c r="B94">
        <v>56.272047619047619</v>
      </c>
      <c r="C94">
        <v>65.389730952380958</v>
      </c>
      <c r="D94">
        <v>0.88023809523809537</v>
      </c>
      <c r="I94" s="2"/>
    </row>
    <row r="95" spans="1:9" x14ac:dyDescent="0.25">
      <c r="A95" s="2">
        <v>42496</v>
      </c>
      <c r="B95">
        <v>56.233174603174596</v>
      </c>
      <c r="C95">
        <v>65.204284920634919</v>
      </c>
      <c r="D95">
        <v>0.88249206349206355</v>
      </c>
      <c r="I95" s="2"/>
    </row>
    <row r="96" spans="1:9" x14ac:dyDescent="0.25">
      <c r="A96" s="2">
        <v>42499</v>
      </c>
      <c r="B96">
        <v>56.242841269841271</v>
      </c>
      <c r="C96">
        <v>64.994895238095239</v>
      </c>
      <c r="D96">
        <v>0.88531746031746028</v>
      </c>
      <c r="I96" s="2"/>
    </row>
    <row r="97" spans="1:9" x14ac:dyDescent="0.25">
      <c r="A97" s="2">
        <v>42500</v>
      </c>
      <c r="B97">
        <v>56.373873015873023</v>
      </c>
      <c r="C97">
        <v>64.81590238095238</v>
      </c>
      <c r="D97">
        <v>0.88815873015873026</v>
      </c>
      <c r="I97" s="2"/>
    </row>
    <row r="98" spans="1:9" x14ac:dyDescent="0.25">
      <c r="A98" s="2">
        <v>42501</v>
      </c>
      <c r="B98">
        <v>56.193666666666672</v>
      </c>
      <c r="C98">
        <v>64.485253174603173</v>
      </c>
      <c r="D98">
        <v>0.88822222222222225</v>
      </c>
      <c r="I98" s="2"/>
    </row>
    <row r="99" spans="1:9" x14ac:dyDescent="0.25">
      <c r="A99" s="2">
        <v>42502</v>
      </c>
      <c r="B99">
        <v>56.050492063492072</v>
      </c>
      <c r="C99">
        <v>64.235926984126991</v>
      </c>
      <c r="D99">
        <v>0.88720634920634922</v>
      </c>
      <c r="I99" s="2"/>
    </row>
    <row r="100" spans="1:9" x14ac:dyDescent="0.25">
      <c r="A100" s="2">
        <v>42503</v>
      </c>
      <c r="B100">
        <v>55.989317460317459</v>
      </c>
      <c r="C100">
        <v>64.154204761904765</v>
      </c>
      <c r="D100">
        <v>0.88611111111111107</v>
      </c>
      <c r="I100" s="2"/>
    </row>
    <row r="101" spans="1:9" x14ac:dyDescent="0.25">
      <c r="A101" s="2">
        <v>42506</v>
      </c>
      <c r="B101">
        <v>55.871111111111112</v>
      </c>
      <c r="C101">
        <v>64.088929365079366</v>
      </c>
      <c r="D101">
        <v>0.88406349206349211</v>
      </c>
      <c r="I101" s="2"/>
    </row>
    <row r="102" spans="1:9" x14ac:dyDescent="0.25">
      <c r="A102" s="2">
        <v>42507</v>
      </c>
      <c r="B102">
        <v>55.757539682539687</v>
      </c>
      <c r="C102">
        <v>63.760230952380958</v>
      </c>
      <c r="D102">
        <v>0.88187301587301592</v>
      </c>
      <c r="I102" s="2"/>
    </row>
    <row r="103" spans="1:9" x14ac:dyDescent="0.25">
      <c r="A103" s="2">
        <v>42508</v>
      </c>
      <c r="B103">
        <v>55.705698412698418</v>
      </c>
      <c r="C103">
        <v>63.776808730158727</v>
      </c>
      <c r="D103">
        <v>0.88049206349206344</v>
      </c>
      <c r="I103" s="2"/>
    </row>
    <row r="104" spans="1:9" x14ac:dyDescent="0.25">
      <c r="A104" s="2">
        <v>42509</v>
      </c>
      <c r="B104">
        <v>55.603206349206353</v>
      </c>
      <c r="C104">
        <v>63.686860317460322</v>
      </c>
      <c r="D104">
        <v>0.87792063492063488</v>
      </c>
      <c r="I104" s="2"/>
    </row>
    <row r="105" spans="1:9" x14ac:dyDescent="0.25">
      <c r="A105" s="2">
        <v>42510</v>
      </c>
      <c r="B105">
        <v>55.561857142857143</v>
      </c>
      <c r="C105">
        <v>63.845560317460318</v>
      </c>
      <c r="D105">
        <v>0.87601587301587303</v>
      </c>
      <c r="I105" s="2"/>
    </row>
    <row r="106" spans="1:9" x14ac:dyDescent="0.25">
      <c r="A106" s="2">
        <v>42513</v>
      </c>
      <c r="B106">
        <v>55.65660317460317</v>
      </c>
      <c r="C106">
        <v>63.67635396825397</v>
      </c>
      <c r="D106">
        <v>0.87222222222222212</v>
      </c>
      <c r="I106" s="2"/>
    </row>
    <row r="107" spans="1:9" x14ac:dyDescent="0.25">
      <c r="A107" s="2">
        <v>42514</v>
      </c>
      <c r="B107">
        <v>55.604206349206351</v>
      </c>
      <c r="C107">
        <v>63.577595238095249</v>
      </c>
      <c r="D107">
        <v>0.86730158730158724</v>
      </c>
      <c r="I107" s="2"/>
    </row>
    <row r="108" spans="1:9" x14ac:dyDescent="0.25">
      <c r="A108" s="2">
        <v>42515</v>
      </c>
      <c r="B108">
        <v>55.581142857142851</v>
      </c>
      <c r="C108">
        <v>63.451881746031752</v>
      </c>
      <c r="D108">
        <v>0.86231746031746026</v>
      </c>
      <c r="I108" s="2"/>
    </row>
    <row r="109" spans="1:9" x14ac:dyDescent="0.25">
      <c r="A109" s="2">
        <v>42516</v>
      </c>
      <c r="B109">
        <v>55.568253968253963</v>
      </c>
      <c r="C109">
        <v>63.190899999999999</v>
      </c>
      <c r="D109">
        <v>0.85671428571428565</v>
      </c>
      <c r="I109" s="2"/>
    </row>
    <row r="110" spans="1:9" x14ac:dyDescent="0.25">
      <c r="A110" s="2">
        <v>42517</v>
      </c>
      <c r="B110">
        <v>55.581698412698422</v>
      </c>
      <c r="C110">
        <v>63.153642063492057</v>
      </c>
      <c r="D110">
        <v>0.85187301587301578</v>
      </c>
      <c r="I110" s="2"/>
    </row>
    <row r="111" spans="1:9" x14ac:dyDescent="0.25">
      <c r="A111" s="2">
        <v>42521</v>
      </c>
      <c r="B111">
        <v>55.631825396825398</v>
      </c>
      <c r="C111">
        <v>63.061857142857129</v>
      </c>
      <c r="D111">
        <v>0.84666666666666657</v>
      </c>
      <c r="I111" s="2"/>
    </row>
    <row r="112" spans="1:9" x14ac:dyDescent="0.25">
      <c r="A112" s="2">
        <v>42522</v>
      </c>
      <c r="B112">
        <v>55.615730158730152</v>
      </c>
      <c r="C112">
        <v>62.939126984126979</v>
      </c>
      <c r="D112">
        <v>0.84033333333333327</v>
      </c>
      <c r="I112" s="2"/>
    </row>
    <row r="113" spans="1:9" x14ac:dyDescent="0.25">
      <c r="A113" s="2">
        <v>42523</v>
      </c>
      <c r="B113">
        <v>55.528698412698411</v>
      </c>
      <c r="C113">
        <v>62.762507936507937</v>
      </c>
      <c r="D113">
        <v>0.83519047619047615</v>
      </c>
      <c r="I113" s="2"/>
    </row>
    <row r="114" spans="1:9" x14ac:dyDescent="0.25">
      <c r="A114" s="2">
        <v>42524</v>
      </c>
      <c r="B114">
        <v>55.520936507936511</v>
      </c>
      <c r="C114">
        <v>62.542539682539683</v>
      </c>
      <c r="D114">
        <v>0.82923809523809522</v>
      </c>
      <c r="I114" s="2"/>
    </row>
    <row r="115" spans="1:9" x14ac:dyDescent="0.25">
      <c r="A115" s="2">
        <v>42527</v>
      </c>
      <c r="B115">
        <v>55.487841269841283</v>
      </c>
      <c r="C115">
        <v>62.384015873015869</v>
      </c>
      <c r="D115">
        <v>0.82295238095238099</v>
      </c>
      <c r="I115" s="2"/>
    </row>
    <row r="116" spans="1:9" x14ac:dyDescent="0.25">
      <c r="A116" s="2">
        <v>42528</v>
      </c>
      <c r="B116">
        <v>55.313650793650787</v>
      </c>
      <c r="C116">
        <v>62.193015873015867</v>
      </c>
      <c r="D116">
        <v>0.81553968253968245</v>
      </c>
      <c r="I116" s="2"/>
    </row>
    <row r="117" spans="1:9" x14ac:dyDescent="0.25">
      <c r="A117" s="2">
        <v>42529</v>
      </c>
      <c r="B117">
        <v>55.171698412698412</v>
      </c>
      <c r="C117">
        <v>61.987269841269843</v>
      </c>
      <c r="D117">
        <v>0.80807936507936506</v>
      </c>
      <c r="I117" s="2"/>
    </row>
    <row r="118" spans="1:9" x14ac:dyDescent="0.25">
      <c r="A118" s="2">
        <v>42530</v>
      </c>
      <c r="B118">
        <v>55.040523809523812</v>
      </c>
      <c r="C118">
        <v>61.812619047619052</v>
      </c>
      <c r="D118">
        <v>0.79996825396825388</v>
      </c>
      <c r="I118" s="2"/>
    </row>
    <row r="119" spans="1:9" x14ac:dyDescent="0.25">
      <c r="A119" s="2">
        <v>42531</v>
      </c>
      <c r="B119">
        <v>54.935920634920627</v>
      </c>
      <c r="C119">
        <v>61.975333333333332</v>
      </c>
      <c r="D119">
        <v>0.79157142857142848</v>
      </c>
      <c r="I119" s="2"/>
    </row>
    <row r="120" spans="1:9" x14ac:dyDescent="0.25">
      <c r="A120" s="2">
        <v>42534</v>
      </c>
      <c r="B120">
        <v>54.84412698412698</v>
      </c>
      <c r="C120">
        <v>62.149539682539682</v>
      </c>
      <c r="D120">
        <v>0.7830476190476191</v>
      </c>
      <c r="I120" s="2"/>
    </row>
    <row r="121" spans="1:9" x14ac:dyDescent="0.25">
      <c r="A121" s="2">
        <v>42535</v>
      </c>
      <c r="B121">
        <v>54.65665079365079</v>
      </c>
      <c r="C121">
        <v>62.302492063492068</v>
      </c>
      <c r="D121">
        <v>0.77380952380952372</v>
      </c>
      <c r="I121" s="2"/>
    </row>
    <row r="122" spans="1:9" x14ac:dyDescent="0.25">
      <c r="A122" s="2">
        <v>42536</v>
      </c>
      <c r="B122">
        <v>54.640873015873012</v>
      </c>
      <c r="C122">
        <v>62.363999999999997</v>
      </c>
      <c r="D122">
        <v>0.766920634920635</v>
      </c>
      <c r="I122" s="2"/>
    </row>
    <row r="123" spans="1:9" x14ac:dyDescent="0.25">
      <c r="A123" s="2">
        <v>42537</v>
      </c>
      <c r="B123">
        <v>54.528634920634921</v>
      </c>
      <c r="C123">
        <v>62.901428571428568</v>
      </c>
      <c r="D123">
        <v>0.75801587301587292</v>
      </c>
      <c r="I123" s="2"/>
    </row>
    <row r="124" spans="1:9" x14ac:dyDescent="0.25">
      <c r="A124" s="2">
        <v>42538</v>
      </c>
      <c r="B124">
        <v>54.575301587301588</v>
      </c>
      <c r="C124">
        <v>62.990174603174609</v>
      </c>
      <c r="D124">
        <v>0.75171428571428578</v>
      </c>
      <c r="I124" s="2"/>
    </row>
    <row r="125" spans="1:9" x14ac:dyDescent="0.25">
      <c r="A125" s="2">
        <v>42541</v>
      </c>
      <c r="B125">
        <v>54.597285714285732</v>
      </c>
      <c r="C125">
        <v>63.170412698412697</v>
      </c>
      <c r="D125">
        <v>0.74760317460317449</v>
      </c>
      <c r="I125" s="2"/>
    </row>
    <row r="126" spans="1:9" x14ac:dyDescent="0.25">
      <c r="A126" s="2">
        <v>42542</v>
      </c>
      <c r="B126">
        <v>54.573142857142862</v>
      </c>
      <c r="C126">
        <v>63.30985714285714</v>
      </c>
      <c r="D126">
        <v>0.74309523809523803</v>
      </c>
      <c r="I126" s="2"/>
    </row>
    <row r="127" spans="1:9" x14ac:dyDescent="0.25">
      <c r="A127" s="2">
        <v>42543</v>
      </c>
      <c r="B127">
        <v>54.597698412698414</v>
      </c>
      <c r="C127">
        <v>63.567571428571434</v>
      </c>
      <c r="D127">
        <v>0.74011111111111116</v>
      </c>
      <c r="I127" s="2"/>
    </row>
    <row r="128" spans="1:9" x14ac:dyDescent="0.25">
      <c r="A128" s="2">
        <v>42544</v>
      </c>
      <c r="B128">
        <v>54.59793650793651</v>
      </c>
      <c r="C128">
        <v>63.906396825396833</v>
      </c>
      <c r="D128">
        <v>0.73728571428571443</v>
      </c>
      <c r="I128" s="2"/>
    </row>
    <row r="129" spans="1:9" x14ac:dyDescent="0.25">
      <c r="A129" s="2">
        <v>42545</v>
      </c>
      <c r="B129">
        <v>54.63984126984127</v>
      </c>
      <c r="C129">
        <v>65.062238095238101</v>
      </c>
      <c r="D129">
        <v>0.73458730158730157</v>
      </c>
      <c r="I129" s="2"/>
    </row>
    <row r="130" spans="1:9" x14ac:dyDescent="0.25">
      <c r="A130" s="2">
        <v>42548</v>
      </c>
      <c r="B130">
        <v>54.875539682539682</v>
      </c>
      <c r="C130">
        <v>66.036444444444442</v>
      </c>
      <c r="D130">
        <v>0.72679365079365088</v>
      </c>
      <c r="I130" s="2"/>
    </row>
    <row r="131" spans="1:9" x14ac:dyDescent="0.25">
      <c r="A131" s="2">
        <v>42549</v>
      </c>
      <c r="B131">
        <v>54.971619047619043</v>
      </c>
      <c r="C131">
        <v>67.048253968253974</v>
      </c>
      <c r="D131">
        <v>0.71771428571428564</v>
      </c>
      <c r="I131" s="2"/>
    </row>
    <row r="132" spans="1:9" x14ac:dyDescent="0.25">
      <c r="A132" s="2">
        <v>42550</v>
      </c>
      <c r="B132">
        <v>55.064492063492061</v>
      </c>
      <c r="C132">
        <v>67.730126984126983</v>
      </c>
      <c r="D132">
        <v>0.70755555555555549</v>
      </c>
      <c r="I132" s="2"/>
    </row>
    <row r="133" spans="1:9" x14ac:dyDescent="0.25">
      <c r="A133" s="2">
        <v>42551</v>
      </c>
      <c r="B133">
        <v>55.080365079365073</v>
      </c>
      <c r="C133">
        <v>68.42874603174603</v>
      </c>
      <c r="D133">
        <v>0.69576190476190469</v>
      </c>
      <c r="I133" s="2"/>
    </row>
    <row r="134" spans="1:9" x14ac:dyDescent="0.25">
      <c r="A134" s="2">
        <v>42552</v>
      </c>
      <c r="B134">
        <v>54.975555555555552</v>
      </c>
      <c r="C134">
        <v>68.80307936507937</v>
      </c>
      <c r="D134">
        <v>0.68198412698412703</v>
      </c>
      <c r="I134" s="2"/>
    </row>
    <row r="135" spans="1:9" x14ac:dyDescent="0.25">
      <c r="A135" s="2">
        <v>42555</v>
      </c>
      <c r="B135">
        <v>54.777015873015877</v>
      </c>
      <c r="C135">
        <v>69.242920634920637</v>
      </c>
      <c r="D135">
        <v>0.66825396825396821</v>
      </c>
      <c r="I135" s="2"/>
    </row>
    <row r="136" spans="1:9" x14ac:dyDescent="0.25">
      <c r="A136" s="2">
        <v>42556</v>
      </c>
      <c r="B136">
        <v>54.69711111111112</v>
      </c>
      <c r="C136">
        <v>69.577793650793652</v>
      </c>
      <c r="D136">
        <v>0.65455555555555556</v>
      </c>
      <c r="I136" s="2"/>
    </row>
    <row r="137" spans="1:9" x14ac:dyDescent="0.25">
      <c r="A137" s="2">
        <v>42557</v>
      </c>
      <c r="B137">
        <v>54.686841269841267</v>
      </c>
      <c r="C137">
        <v>69.942412698412696</v>
      </c>
      <c r="D137">
        <v>0.64277777777777778</v>
      </c>
      <c r="I137" s="2"/>
    </row>
    <row r="138" spans="1:9" x14ac:dyDescent="0.25">
      <c r="A138" s="2">
        <v>42558</v>
      </c>
      <c r="B138">
        <v>54.583396825396832</v>
      </c>
      <c r="C138">
        <v>70.346349206349203</v>
      </c>
      <c r="D138">
        <v>0.6323968253968254</v>
      </c>
      <c r="I138" s="2"/>
    </row>
    <row r="139" spans="1:9" x14ac:dyDescent="0.25">
      <c r="A139" s="2">
        <v>42559</v>
      </c>
      <c r="B139">
        <v>54.535301587301582</v>
      </c>
      <c r="C139">
        <v>70.608476190476196</v>
      </c>
      <c r="D139">
        <v>0.62430158730158725</v>
      </c>
      <c r="I139" s="2"/>
    </row>
    <row r="140" spans="1:9" x14ac:dyDescent="0.25">
      <c r="A140" s="2">
        <v>42562</v>
      </c>
      <c r="B140">
        <v>54.423761904761903</v>
      </c>
      <c r="C140">
        <v>70.512142857142862</v>
      </c>
      <c r="D140">
        <v>0.61625396825396817</v>
      </c>
      <c r="I140" s="2"/>
    </row>
    <row r="141" spans="1:9" x14ac:dyDescent="0.25">
      <c r="A141" s="2">
        <v>42563</v>
      </c>
      <c r="B141">
        <v>54.262634920634923</v>
      </c>
      <c r="C141">
        <v>70.44965079365079</v>
      </c>
      <c r="D141">
        <v>0.60893650793650789</v>
      </c>
      <c r="I141" s="2"/>
    </row>
    <row r="142" spans="1:9" x14ac:dyDescent="0.25">
      <c r="A142" s="2">
        <v>42564</v>
      </c>
      <c r="B142">
        <v>54.182650793650787</v>
      </c>
      <c r="C142">
        <v>70.194380952380953</v>
      </c>
      <c r="D142">
        <v>0.60155555555555551</v>
      </c>
      <c r="I142" s="2"/>
    </row>
    <row r="143" spans="1:9" x14ac:dyDescent="0.25">
      <c r="A143" s="2">
        <v>42565</v>
      </c>
      <c r="B143">
        <v>53.982396825396833</v>
      </c>
      <c r="C143">
        <v>69.912126984126985</v>
      </c>
      <c r="D143">
        <v>0.59265079365079365</v>
      </c>
      <c r="I143" s="2"/>
    </row>
    <row r="144" spans="1:9" x14ac:dyDescent="0.25">
      <c r="A144" s="2">
        <v>42566</v>
      </c>
      <c r="B144">
        <v>53.740253968253967</v>
      </c>
      <c r="C144">
        <v>69.438492063492049</v>
      </c>
      <c r="D144">
        <v>0.58560317460317457</v>
      </c>
      <c r="I144" s="2"/>
    </row>
    <row r="145" spans="1:9" x14ac:dyDescent="0.25">
      <c r="A145" s="2">
        <v>42569</v>
      </c>
      <c r="B145">
        <v>53.401079365079369</v>
      </c>
      <c r="C145">
        <v>69.113317460317461</v>
      </c>
      <c r="D145">
        <v>0.57514285714285707</v>
      </c>
      <c r="I145" s="2"/>
    </row>
    <row r="146" spans="1:9" x14ac:dyDescent="0.25">
      <c r="A146" s="2">
        <v>42570</v>
      </c>
      <c r="B146">
        <v>53.170031746031754</v>
      </c>
      <c r="C146">
        <v>68.775634920634928</v>
      </c>
      <c r="D146">
        <v>0.56320634920634927</v>
      </c>
      <c r="I146" s="2"/>
    </row>
    <row r="147" spans="1:9" x14ac:dyDescent="0.25">
      <c r="A147" s="2">
        <v>42571</v>
      </c>
      <c r="B147">
        <v>52.936634920634923</v>
      </c>
      <c r="C147">
        <v>68.450634920634926</v>
      </c>
      <c r="D147">
        <v>0.55103174603174609</v>
      </c>
      <c r="I147" s="2"/>
    </row>
    <row r="148" spans="1:9" x14ac:dyDescent="0.25">
      <c r="A148" s="2">
        <v>42572</v>
      </c>
      <c r="B148">
        <v>52.711523809523811</v>
      </c>
      <c r="C148">
        <v>68.128111111111124</v>
      </c>
      <c r="D148">
        <v>0.53880952380952374</v>
      </c>
      <c r="I148" s="2"/>
    </row>
    <row r="149" spans="1:9" x14ac:dyDescent="0.25">
      <c r="A149" s="2">
        <v>42573</v>
      </c>
      <c r="B149">
        <v>52.394571428571432</v>
      </c>
      <c r="C149">
        <v>67.767063492063485</v>
      </c>
      <c r="D149">
        <v>0.52453968253968253</v>
      </c>
      <c r="I149" s="2"/>
    </row>
    <row r="150" spans="1:9" x14ac:dyDescent="0.25">
      <c r="A150" s="2">
        <v>42576</v>
      </c>
      <c r="B150">
        <v>52.187396825396817</v>
      </c>
      <c r="C150">
        <v>66.565999999999988</v>
      </c>
      <c r="D150">
        <v>0.51076190476190475</v>
      </c>
      <c r="I150" s="2"/>
    </row>
    <row r="151" spans="1:9" x14ac:dyDescent="0.25">
      <c r="A151" s="2">
        <v>42577</v>
      </c>
      <c r="B151">
        <v>51.679285714285719</v>
      </c>
      <c r="C151">
        <v>65.755682539682539</v>
      </c>
      <c r="D151">
        <v>0.50171428571428578</v>
      </c>
      <c r="I151" s="2"/>
    </row>
    <row r="152" spans="1:9" x14ac:dyDescent="0.25">
      <c r="A152" s="2">
        <v>42578</v>
      </c>
      <c r="B152">
        <v>51.224142857142859</v>
      </c>
      <c r="C152">
        <v>64.801730158730152</v>
      </c>
      <c r="D152">
        <v>0.49258730158730152</v>
      </c>
      <c r="I152" s="2"/>
    </row>
    <row r="153" spans="1:9" x14ac:dyDescent="0.25">
      <c r="A153" s="2">
        <v>42579</v>
      </c>
      <c r="B153">
        <v>50.888031746031743</v>
      </c>
      <c r="C153">
        <v>64.125809523809522</v>
      </c>
      <c r="D153">
        <v>0.48460317460317459</v>
      </c>
      <c r="I153" s="2"/>
    </row>
    <row r="154" spans="1:9" x14ac:dyDescent="0.25">
      <c r="A154" s="2">
        <v>42580</v>
      </c>
      <c r="B154">
        <v>50.542158730158732</v>
      </c>
      <c r="C154">
        <v>63.349412698412699</v>
      </c>
      <c r="D154">
        <v>0.47763492063492058</v>
      </c>
      <c r="I154" s="2"/>
    </row>
    <row r="155" spans="1:9" x14ac:dyDescent="0.25">
      <c r="A155" s="2">
        <v>42583</v>
      </c>
      <c r="B155">
        <v>50.245587301587307</v>
      </c>
      <c r="C155">
        <v>62.837000000000003</v>
      </c>
      <c r="D155">
        <v>0.47157142857142847</v>
      </c>
      <c r="I155" s="2"/>
    </row>
    <row r="156" spans="1:9" x14ac:dyDescent="0.25">
      <c r="A156" s="2">
        <v>42584</v>
      </c>
      <c r="B156">
        <v>49.981047619047622</v>
      </c>
      <c r="C156">
        <v>62.295539682539683</v>
      </c>
      <c r="D156">
        <v>0.46896825396825398</v>
      </c>
      <c r="I156" s="2"/>
    </row>
    <row r="157" spans="1:9" x14ac:dyDescent="0.25">
      <c r="A157" s="2">
        <v>42585</v>
      </c>
      <c r="B157">
        <v>49.650047619047619</v>
      </c>
      <c r="C157">
        <v>61.804365079365077</v>
      </c>
      <c r="D157">
        <v>0.46649206349206351</v>
      </c>
      <c r="I157" s="2"/>
    </row>
    <row r="158" spans="1:9" x14ac:dyDescent="0.25">
      <c r="A158" s="2">
        <v>42586</v>
      </c>
      <c r="B158">
        <v>49.28896825396825</v>
      </c>
      <c r="C158">
        <v>61.308142857142848</v>
      </c>
      <c r="D158">
        <v>0.46249206349206351</v>
      </c>
      <c r="I158" s="2"/>
    </row>
    <row r="159" spans="1:9" x14ac:dyDescent="0.25">
      <c r="A159" s="2">
        <v>42587</v>
      </c>
      <c r="B159">
        <v>48.997142857142848</v>
      </c>
      <c r="C159">
        <v>60.741666666666667</v>
      </c>
      <c r="D159">
        <v>0.45725396825396819</v>
      </c>
      <c r="I159" s="2"/>
    </row>
    <row r="160" spans="1:9" x14ac:dyDescent="0.25">
      <c r="A160" s="2">
        <v>42590</v>
      </c>
      <c r="B160">
        <v>48.696460317460321</v>
      </c>
      <c r="C160">
        <v>60.301492063492063</v>
      </c>
      <c r="D160">
        <v>0.45246031746031751</v>
      </c>
      <c r="I160" s="2"/>
    </row>
    <row r="161" spans="1:9" x14ac:dyDescent="0.25">
      <c r="A161" s="2">
        <v>42591</v>
      </c>
      <c r="B161">
        <v>48.420301587301587</v>
      </c>
      <c r="C161">
        <v>60.004968253968251</v>
      </c>
      <c r="D161">
        <v>0.44853968253968252</v>
      </c>
      <c r="I161" s="2"/>
    </row>
    <row r="162" spans="1:9" x14ac:dyDescent="0.25">
      <c r="A162" s="2">
        <v>42592</v>
      </c>
      <c r="B162">
        <v>48.121206349206354</v>
      </c>
      <c r="C162">
        <v>59.626063492063487</v>
      </c>
      <c r="D162">
        <v>0.44268253968253962</v>
      </c>
      <c r="I162" s="2"/>
    </row>
    <row r="163" spans="1:9" x14ac:dyDescent="0.25">
      <c r="A163" s="2">
        <v>42593</v>
      </c>
      <c r="B163">
        <v>47.798698412698407</v>
      </c>
      <c r="C163">
        <v>59.320714285714281</v>
      </c>
      <c r="D163">
        <v>0.43758730158730158</v>
      </c>
      <c r="I163" s="2"/>
    </row>
    <row r="164" spans="1:9" x14ac:dyDescent="0.25">
      <c r="A164" s="2">
        <v>42594</v>
      </c>
      <c r="B164">
        <v>47.517015873015872</v>
      </c>
      <c r="C164">
        <v>59.107904761904763</v>
      </c>
      <c r="D164">
        <v>0.4314761904761904</v>
      </c>
      <c r="I164" s="2"/>
    </row>
    <row r="165" spans="1:9" x14ac:dyDescent="0.25">
      <c r="A165" s="2">
        <v>42597</v>
      </c>
      <c r="B165">
        <v>47.339285714285722</v>
      </c>
      <c r="C165">
        <v>58.911253968253973</v>
      </c>
      <c r="D165">
        <v>0.42652380952380953</v>
      </c>
      <c r="I165" s="2"/>
    </row>
    <row r="166" spans="1:9" x14ac:dyDescent="0.25">
      <c r="A166" s="2">
        <v>42598</v>
      </c>
      <c r="B166">
        <v>47.103063492063491</v>
      </c>
      <c r="C166">
        <v>58.656841269841273</v>
      </c>
      <c r="D166">
        <v>0.42160317460317459</v>
      </c>
      <c r="I166" s="2"/>
    </row>
    <row r="167" spans="1:9" x14ac:dyDescent="0.25">
      <c r="A167" s="2">
        <v>42599</v>
      </c>
      <c r="B167">
        <v>46.888158730158729</v>
      </c>
      <c r="C167">
        <v>58.482238095238102</v>
      </c>
      <c r="D167">
        <v>0.41730158730158728</v>
      </c>
      <c r="I167" s="2"/>
    </row>
    <row r="168" spans="1:9" x14ac:dyDescent="0.25">
      <c r="A168" s="2">
        <v>42600</v>
      </c>
      <c r="B168">
        <v>46.715365079365093</v>
      </c>
      <c r="C168">
        <v>58.338063492063498</v>
      </c>
      <c r="D168">
        <v>0.41269841269841268</v>
      </c>
      <c r="I168" s="2"/>
    </row>
    <row r="169" spans="1:9" x14ac:dyDescent="0.25">
      <c r="A169" s="2">
        <v>42601</v>
      </c>
      <c r="B169">
        <v>46.418476190476191</v>
      </c>
      <c r="C169">
        <v>58.299698412698412</v>
      </c>
      <c r="D169">
        <v>0.4073174603174603</v>
      </c>
      <c r="I169" s="2"/>
    </row>
    <row r="170" spans="1:9" x14ac:dyDescent="0.25">
      <c r="A170" s="2">
        <v>42604</v>
      </c>
      <c r="B170">
        <v>46.193984126984127</v>
      </c>
      <c r="C170">
        <v>58.328523809523809</v>
      </c>
      <c r="D170">
        <v>0.40239682539682542</v>
      </c>
      <c r="I170" s="2"/>
    </row>
    <row r="171" spans="1:9" x14ac:dyDescent="0.25">
      <c r="A171" s="2">
        <v>42605</v>
      </c>
      <c r="B171">
        <v>45.805031746031737</v>
      </c>
      <c r="C171">
        <v>58.274666666666668</v>
      </c>
      <c r="D171">
        <v>0.39622222222222231</v>
      </c>
      <c r="I171" s="2"/>
    </row>
    <row r="172" spans="1:9" x14ac:dyDescent="0.25">
      <c r="A172" s="2">
        <v>42606</v>
      </c>
      <c r="B172">
        <v>45.538190476190472</v>
      </c>
      <c r="C172">
        <v>58.202888888888893</v>
      </c>
      <c r="D172">
        <v>0.390952380952381</v>
      </c>
      <c r="I172" s="2"/>
    </row>
    <row r="173" spans="1:9" x14ac:dyDescent="0.25">
      <c r="A173" s="2">
        <v>42607</v>
      </c>
      <c r="B173">
        <v>45.214634920634921</v>
      </c>
      <c r="C173">
        <v>58.21080952380953</v>
      </c>
      <c r="D173">
        <v>0.38663492063492072</v>
      </c>
      <c r="I173" s="2"/>
    </row>
    <row r="174" spans="1:9" x14ac:dyDescent="0.25">
      <c r="A174" s="2">
        <v>42608</v>
      </c>
      <c r="B174">
        <v>44.87385714285714</v>
      </c>
      <c r="C174">
        <v>58.184349206349196</v>
      </c>
      <c r="D174">
        <v>0.38344444444444448</v>
      </c>
      <c r="I174" s="2"/>
    </row>
    <row r="175" spans="1:9" x14ac:dyDescent="0.25">
      <c r="A175" s="2">
        <v>42612</v>
      </c>
      <c r="B175">
        <v>44.545190476190477</v>
      </c>
      <c r="C175">
        <v>58.105158730158728</v>
      </c>
      <c r="D175">
        <v>0.38073015873015881</v>
      </c>
      <c r="I175" s="2"/>
    </row>
    <row r="176" spans="1:9" x14ac:dyDescent="0.25">
      <c r="A176" s="2">
        <v>42613</v>
      </c>
      <c r="B176">
        <v>44.291777777777781</v>
      </c>
      <c r="C176">
        <v>58.116777777777777</v>
      </c>
      <c r="D176">
        <v>0.37974603174603178</v>
      </c>
      <c r="I176" s="2"/>
    </row>
    <row r="177" spans="1:9" x14ac:dyDescent="0.25">
      <c r="A177" s="2">
        <v>42614</v>
      </c>
      <c r="B177">
        <v>44.097492063492069</v>
      </c>
      <c r="C177">
        <v>58.080634920634928</v>
      </c>
      <c r="D177">
        <v>0.37738095238095237</v>
      </c>
      <c r="I177" s="2"/>
    </row>
    <row r="178" spans="1:9" x14ac:dyDescent="0.25">
      <c r="A178" s="2">
        <v>42615</v>
      </c>
      <c r="B178">
        <v>43.915888888888887</v>
      </c>
      <c r="C178">
        <v>57.960333333333331</v>
      </c>
      <c r="D178">
        <v>0.3753968253968254</v>
      </c>
      <c r="I178" s="2"/>
    </row>
    <row r="179" spans="1:9" x14ac:dyDescent="0.25">
      <c r="A179" s="2">
        <v>42618</v>
      </c>
      <c r="B179">
        <v>43.681444444444438</v>
      </c>
      <c r="C179">
        <v>57.846555555555561</v>
      </c>
      <c r="D179">
        <v>0.37426984126984131</v>
      </c>
      <c r="I179" s="2"/>
    </row>
    <row r="180" spans="1:9" x14ac:dyDescent="0.25">
      <c r="A180" s="2">
        <v>42619</v>
      </c>
      <c r="B180">
        <v>43.516222222222218</v>
      </c>
      <c r="C180">
        <v>57.648634920634933</v>
      </c>
      <c r="D180">
        <v>0.37396825396825401</v>
      </c>
      <c r="I180" s="2"/>
    </row>
    <row r="181" spans="1:9" x14ac:dyDescent="0.25">
      <c r="A181" s="2">
        <v>42620</v>
      </c>
      <c r="B181">
        <v>43.217174603174612</v>
      </c>
      <c r="C181">
        <v>57.519226190476203</v>
      </c>
      <c r="D181">
        <v>0.37226984126984131</v>
      </c>
      <c r="I181" s="2"/>
    </row>
    <row r="182" spans="1:9" x14ac:dyDescent="0.25">
      <c r="A182" s="2">
        <v>42621</v>
      </c>
      <c r="B182">
        <v>42.988079365079358</v>
      </c>
      <c r="C182">
        <v>57.369981746031748</v>
      </c>
      <c r="D182">
        <v>0.37085714285714277</v>
      </c>
      <c r="I182" s="2"/>
    </row>
    <row r="183" spans="1:9" x14ac:dyDescent="0.25">
      <c r="A183" s="2">
        <v>42622</v>
      </c>
      <c r="B183">
        <v>42.806793650793658</v>
      </c>
      <c r="C183">
        <v>57.235259523809532</v>
      </c>
      <c r="D183">
        <v>0.37328571428571428</v>
      </c>
      <c r="I183" s="2"/>
    </row>
    <row r="184" spans="1:9" x14ac:dyDescent="0.25">
      <c r="A184" s="2">
        <v>42625</v>
      </c>
      <c r="B184">
        <v>42.632238095238087</v>
      </c>
      <c r="C184">
        <v>57.151737301587303</v>
      </c>
      <c r="D184">
        <v>0.37634920634920638</v>
      </c>
      <c r="I184" s="2"/>
    </row>
    <row r="185" spans="1:9" x14ac:dyDescent="0.25">
      <c r="A185" s="2">
        <v>42626</v>
      </c>
      <c r="B185">
        <v>42.450857142857139</v>
      </c>
      <c r="C185">
        <v>57.065593650793652</v>
      </c>
      <c r="D185">
        <v>0.37896825396825401</v>
      </c>
      <c r="I185" s="2"/>
    </row>
    <row r="186" spans="1:9" x14ac:dyDescent="0.25">
      <c r="A186" s="2">
        <v>42627</v>
      </c>
      <c r="B186">
        <v>42.405730158730158</v>
      </c>
      <c r="C186">
        <v>56.909161904761902</v>
      </c>
      <c r="D186">
        <v>0.38160317460317461</v>
      </c>
      <c r="I186" s="2"/>
    </row>
    <row r="187" spans="1:9" x14ac:dyDescent="0.25">
      <c r="A187" s="2">
        <v>42628</v>
      </c>
      <c r="B187">
        <v>42.305380952380951</v>
      </c>
      <c r="C187">
        <v>56.834400000000009</v>
      </c>
      <c r="D187">
        <v>0.38474603174603178</v>
      </c>
      <c r="I187" s="2"/>
    </row>
    <row r="188" spans="1:9" x14ac:dyDescent="0.25">
      <c r="A188" s="2">
        <v>42629</v>
      </c>
      <c r="B188">
        <v>42.203079365079361</v>
      </c>
      <c r="C188">
        <v>56.797587301587299</v>
      </c>
      <c r="D188">
        <v>0.38679365079365069</v>
      </c>
      <c r="I188" s="2"/>
    </row>
    <row r="189" spans="1:9" x14ac:dyDescent="0.25">
      <c r="A189" s="2">
        <v>42632</v>
      </c>
      <c r="B189">
        <v>42.081428571428567</v>
      </c>
      <c r="C189">
        <v>55.749956349206343</v>
      </c>
      <c r="D189">
        <v>0.3894920634920635</v>
      </c>
      <c r="I189" s="2"/>
    </row>
    <row r="190" spans="1:9" x14ac:dyDescent="0.25">
      <c r="A190" s="2">
        <v>42633</v>
      </c>
      <c r="B190">
        <v>41.994269841269841</v>
      </c>
      <c r="C190">
        <v>55.756211904761898</v>
      </c>
      <c r="D190">
        <v>0.39198412698412688</v>
      </c>
      <c r="I190" s="2"/>
    </row>
    <row r="191" spans="1:9" x14ac:dyDescent="0.25">
      <c r="A191" s="2">
        <v>42634</v>
      </c>
      <c r="B191">
        <v>41.94444444444445</v>
      </c>
      <c r="C191">
        <v>55.656587301587301</v>
      </c>
      <c r="D191">
        <v>0.39509523809523822</v>
      </c>
      <c r="I191" s="2"/>
    </row>
    <row r="192" spans="1:9" x14ac:dyDescent="0.25">
      <c r="A192" s="2">
        <v>42635</v>
      </c>
      <c r="B192">
        <v>41.90904761904762</v>
      </c>
      <c r="C192">
        <v>55.619884920634917</v>
      </c>
      <c r="D192">
        <v>0.39720634920634917</v>
      </c>
      <c r="I192" s="2"/>
    </row>
    <row r="193" spans="1:9" x14ac:dyDescent="0.25">
      <c r="A193" s="2">
        <v>42636</v>
      </c>
      <c r="B193">
        <v>41.786999999999999</v>
      </c>
      <c r="C193">
        <v>55.54597698412698</v>
      </c>
      <c r="D193">
        <v>0.39738095238095239</v>
      </c>
      <c r="I193" s="2"/>
    </row>
    <row r="194" spans="1:9" x14ac:dyDescent="0.25">
      <c r="A194" s="2">
        <v>42639</v>
      </c>
      <c r="B194">
        <v>41.765317460317469</v>
      </c>
      <c r="C194">
        <v>55.48671904761904</v>
      </c>
      <c r="D194">
        <v>0.39792063492063501</v>
      </c>
      <c r="I194" s="2"/>
    </row>
    <row r="195" spans="1:9" x14ac:dyDescent="0.25">
      <c r="A195" s="2">
        <v>42640</v>
      </c>
      <c r="B195">
        <v>41.689920634920632</v>
      </c>
      <c r="C195">
        <v>55.644185714285719</v>
      </c>
      <c r="D195">
        <v>0.39647619047619048</v>
      </c>
      <c r="I195" s="2"/>
    </row>
    <row r="196" spans="1:9" x14ac:dyDescent="0.25">
      <c r="A196" s="2">
        <v>42641</v>
      </c>
      <c r="B196">
        <v>41.677253968253972</v>
      </c>
      <c r="C196">
        <v>55.711333333333329</v>
      </c>
      <c r="D196">
        <v>0.39611111111111108</v>
      </c>
      <c r="I196" s="2"/>
    </row>
    <row r="197" spans="1:9" x14ac:dyDescent="0.25">
      <c r="A197" s="2">
        <v>42642</v>
      </c>
      <c r="B197">
        <v>41.632888888888893</v>
      </c>
      <c r="C197">
        <v>55.794804385964909</v>
      </c>
      <c r="D197">
        <v>0.39615873015873021</v>
      </c>
      <c r="I197" s="2"/>
    </row>
    <row r="198" spans="1:9" x14ac:dyDescent="0.25">
      <c r="A198" s="2">
        <v>42643</v>
      </c>
      <c r="B198">
        <v>41.527476190476193</v>
      </c>
      <c r="C198">
        <v>56.049074561403508</v>
      </c>
      <c r="D198">
        <v>0.39519047619047609</v>
      </c>
      <c r="I198" s="2"/>
    </row>
    <row r="199" spans="1:9" x14ac:dyDescent="0.25">
      <c r="A199" s="2">
        <v>42646</v>
      </c>
      <c r="B199">
        <v>41.359888888888889</v>
      </c>
      <c r="C199">
        <v>56.249609259259252</v>
      </c>
      <c r="D199">
        <v>0.39401587301587299</v>
      </c>
      <c r="I199" s="2"/>
    </row>
    <row r="200" spans="1:9" x14ac:dyDescent="0.25">
      <c r="A200" s="2">
        <v>42647</v>
      </c>
      <c r="B200">
        <v>41.311301587301593</v>
      </c>
      <c r="C200">
        <v>56.46201111111111</v>
      </c>
      <c r="D200">
        <v>0.39366666666666672</v>
      </c>
      <c r="I200" s="2"/>
    </row>
    <row r="201" spans="1:9" x14ac:dyDescent="0.25">
      <c r="A201" s="2">
        <v>42648</v>
      </c>
      <c r="B201">
        <v>41.290999999999997</v>
      </c>
      <c r="C201">
        <v>56.78917777777778</v>
      </c>
      <c r="D201">
        <v>0.39534920634920628</v>
      </c>
      <c r="I201" s="2"/>
    </row>
    <row r="202" spans="1:9" x14ac:dyDescent="0.25">
      <c r="A202" s="2">
        <v>42649</v>
      </c>
      <c r="B202">
        <v>41.298301587301587</v>
      </c>
      <c r="C202">
        <v>57.171799470899479</v>
      </c>
      <c r="D202">
        <v>0.39779365079365081</v>
      </c>
      <c r="I202" s="2"/>
    </row>
    <row r="203" spans="1:9" x14ac:dyDescent="0.25">
      <c r="A203" s="2">
        <v>42650</v>
      </c>
      <c r="B203">
        <v>41.336587301587308</v>
      </c>
      <c r="C203">
        <v>57.415887955182058</v>
      </c>
      <c r="D203">
        <v>0.40088888888888891</v>
      </c>
      <c r="I203" s="2"/>
    </row>
    <row r="204" spans="1:9" x14ac:dyDescent="0.25">
      <c r="A204" s="2">
        <v>42653</v>
      </c>
      <c r="B204">
        <v>41.322269841269843</v>
      </c>
      <c r="C204">
        <v>57.688474206349213</v>
      </c>
      <c r="D204">
        <v>0.40201587301587299</v>
      </c>
      <c r="I204" s="2"/>
    </row>
    <row r="205" spans="1:9" x14ac:dyDescent="0.25">
      <c r="A205" s="2">
        <v>42654</v>
      </c>
      <c r="B205">
        <v>41.272111111111123</v>
      </c>
      <c r="C205">
        <v>57.897987301587307</v>
      </c>
      <c r="D205">
        <v>0.39930158730158732</v>
      </c>
      <c r="I205" s="2"/>
    </row>
    <row r="206" spans="1:9" x14ac:dyDescent="0.25">
      <c r="A206" s="2">
        <v>42655</v>
      </c>
      <c r="B206">
        <v>41.23090476190476</v>
      </c>
      <c r="C206">
        <v>58.120928571428578</v>
      </c>
      <c r="D206">
        <v>0.39768253968253958</v>
      </c>
      <c r="I206" s="2"/>
    </row>
    <row r="207" spans="1:9" x14ac:dyDescent="0.25">
      <c r="A207" s="2">
        <v>42656</v>
      </c>
      <c r="B207">
        <v>41.119349206349213</v>
      </c>
      <c r="C207">
        <v>58.510063492063502</v>
      </c>
      <c r="D207">
        <v>0.39530158730158732</v>
      </c>
      <c r="I207" s="2"/>
    </row>
    <row r="208" spans="1:9" x14ac:dyDescent="0.25">
      <c r="A208" s="2">
        <v>42657</v>
      </c>
      <c r="B208">
        <v>41.088142857142863</v>
      </c>
      <c r="C208">
        <v>58.787733821733823</v>
      </c>
      <c r="D208">
        <v>0.39366666666666672</v>
      </c>
      <c r="I208" s="2"/>
    </row>
    <row r="209" spans="1:9" x14ac:dyDescent="0.25">
      <c r="A209" s="2">
        <v>42660</v>
      </c>
      <c r="B209">
        <v>41.002269841269843</v>
      </c>
      <c r="C209">
        <v>59.056101343101354</v>
      </c>
      <c r="D209">
        <v>0.39279365079365092</v>
      </c>
      <c r="I209" s="2"/>
    </row>
    <row r="210" spans="1:9" x14ac:dyDescent="0.25">
      <c r="A210" s="2">
        <v>42661</v>
      </c>
      <c r="B210">
        <v>40.954634920634923</v>
      </c>
      <c r="C210">
        <v>60.225942612942617</v>
      </c>
      <c r="D210">
        <v>0.39193650793650803</v>
      </c>
      <c r="I210" s="2"/>
    </row>
    <row r="211" spans="1:9" x14ac:dyDescent="0.25">
      <c r="A211" s="2">
        <v>42662</v>
      </c>
      <c r="B211">
        <v>40.910857142857139</v>
      </c>
      <c r="C211">
        <v>60.302761904761901</v>
      </c>
      <c r="D211">
        <v>0.39046031746031751</v>
      </c>
      <c r="I211" s="2"/>
    </row>
    <row r="212" spans="1:9" x14ac:dyDescent="0.25">
      <c r="A212" s="2">
        <v>42663</v>
      </c>
      <c r="B212">
        <v>40.913444444444437</v>
      </c>
      <c r="C212">
        <v>60.456333333333333</v>
      </c>
      <c r="D212">
        <v>0.38917460317460312</v>
      </c>
      <c r="I212" s="2"/>
    </row>
    <row r="213" spans="1:9" x14ac:dyDescent="0.25">
      <c r="A213" s="2">
        <v>42664</v>
      </c>
      <c r="B213">
        <v>40.977523809523809</v>
      </c>
      <c r="C213">
        <v>60.575499999999998</v>
      </c>
      <c r="D213">
        <v>0.38933333333333342</v>
      </c>
      <c r="I213" s="2"/>
    </row>
    <row r="214" spans="1:9" x14ac:dyDescent="0.25">
      <c r="A214" s="2">
        <v>42667</v>
      </c>
      <c r="B214">
        <v>41.02061904761905</v>
      </c>
      <c r="C214">
        <v>60.767924963924969</v>
      </c>
      <c r="D214">
        <v>0.38969841269841271</v>
      </c>
      <c r="I214" s="2"/>
    </row>
    <row r="215" spans="1:9" x14ac:dyDescent="0.25">
      <c r="A215" s="2">
        <v>42668</v>
      </c>
      <c r="B215">
        <v>41.061047619047621</v>
      </c>
      <c r="C215">
        <v>60.923206349206353</v>
      </c>
      <c r="D215">
        <v>0.39063492063492061</v>
      </c>
      <c r="I215" s="2"/>
    </row>
    <row r="216" spans="1:9" x14ac:dyDescent="0.25">
      <c r="A216" s="2">
        <v>42669</v>
      </c>
      <c r="B216">
        <v>41.09231746031746</v>
      </c>
      <c r="C216">
        <v>60.817135642135653</v>
      </c>
      <c r="D216">
        <v>0.39380952380952378</v>
      </c>
      <c r="I216" s="2"/>
    </row>
    <row r="217" spans="1:9" x14ac:dyDescent="0.25">
      <c r="A217" s="2">
        <v>42670</v>
      </c>
      <c r="B217">
        <v>41.08506349206349</v>
      </c>
      <c r="C217">
        <v>60.879527777777781</v>
      </c>
      <c r="D217">
        <v>0.39673015873015882</v>
      </c>
      <c r="I217" s="2"/>
    </row>
    <row r="218" spans="1:9" x14ac:dyDescent="0.25">
      <c r="A218" s="2">
        <v>42671</v>
      </c>
      <c r="B218">
        <v>41.093301587301589</v>
      </c>
      <c r="C218">
        <v>60.834400793650786</v>
      </c>
      <c r="D218">
        <v>0.39826984126984127</v>
      </c>
      <c r="I218" s="2"/>
    </row>
    <row r="219" spans="1:9" x14ac:dyDescent="0.25">
      <c r="A219" s="2">
        <v>42674</v>
      </c>
      <c r="B219">
        <v>41.213523809523807</v>
      </c>
      <c r="C219">
        <v>60.667476190476187</v>
      </c>
      <c r="D219">
        <v>0.40068253968253981</v>
      </c>
      <c r="I219" s="2"/>
    </row>
    <row r="220" spans="1:9" x14ac:dyDescent="0.25">
      <c r="A220" s="2">
        <v>42675</v>
      </c>
      <c r="B220">
        <v>41.304873015873021</v>
      </c>
      <c r="C220">
        <v>60.606671550671557</v>
      </c>
      <c r="D220">
        <v>0.40384126984126978</v>
      </c>
      <c r="I220" s="2"/>
    </row>
    <row r="221" spans="1:9" x14ac:dyDescent="0.25">
      <c r="A221" s="2">
        <v>42676</v>
      </c>
      <c r="B221">
        <v>41.294158730158728</v>
      </c>
      <c r="C221">
        <v>60.664068376068371</v>
      </c>
      <c r="D221">
        <v>0.40614285714285708</v>
      </c>
      <c r="I221" s="2"/>
    </row>
    <row r="222" spans="1:9" x14ac:dyDescent="0.25">
      <c r="A222" s="2">
        <v>42677</v>
      </c>
      <c r="B222">
        <v>41.282301587301589</v>
      </c>
      <c r="C222">
        <v>60.750199023199023</v>
      </c>
      <c r="D222">
        <v>0.40695238095238101</v>
      </c>
      <c r="I222" s="2"/>
    </row>
    <row r="223" spans="1:9" x14ac:dyDescent="0.25">
      <c r="A223" s="2">
        <v>42678</v>
      </c>
      <c r="B223">
        <v>41.380603174603173</v>
      </c>
      <c r="C223">
        <v>60.716006105006102</v>
      </c>
      <c r="D223">
        <v>0.4077142857142857</v>
      </c>
      <c r="I223" s="2"/>
    </row>
    <row r="224" spans="1:9" x14ac:dyDescent="0.25">
      <c r="A224" s="2">
        <v>42681</v>
      </c>
      <c r="B224">
        <v>41.394809523809521</v>
      </c>
      <c r="C224">
        <v>60.625039682539693</v>
      </c>
      <c r="D224">
        <v>0.40755555555555562</v>
      </c>
      <c r="I224" s="2"/>
    </row>
    <row r="225" spans="1:9" x14ac:dyDescent="0.25">
      <c r="A225" s="2">
        <v>42682</v>
      </c>
      <c r="B225">
        <v>41.516714285714293</v>
      </c>
      <c r="C225">
        <v>60.59092698412698</v>
      </c>
      <c r="D225">
        <v>0.40758730158730161</v>
      </c>
      <c r="I225" s="2"/>
    </row>
    <row r="226" spans="1:9" x14ac:dyDescent="0.25">
      <c r="A226" s="2">
        <v>42683</v>
      </c>
      <c r="B226">
        <v>41.55</v>
      </c>
      <c r="C226">
        <v>60.548284722222213</v>
      </c>
      <c r="D226">
        <v>0.40998412698412712</v>
      </c>
      <c r="I226" s="2"/>
    </row>
    <row r="227" spans="1:9" x14ac:dyDescent="0.25">
      <c r="A227" s="2">
        <v>42684</v>
      </c>
      <c r="B227">
        <v>41.367571428571431</v>
      </c>
      <c r="C227">
        <v>60.445710550887021</v>
      </c>
      <c r="D227">
        <v>0.41566666666666668</v>
      </c>
      <c r="I227" s="2"/>
    </row>
    <row r="228" spans="1:9" x14ac:dyDescent="0.25">
      <c r="A228" s="2">
        <v>42685</v>
      </c>
      <c r="B228">
        <v>41.393206349206352</v>
      </c>
      <c r="C228">
        <v>60.288090277777791</v>
      </c>
      <c r="D228">
        <v>0.42517460317460332</v>
      </c>
      <c r="I228" s="2"/>
    </row>
    <row r="229" spans="1:9" x14ac:dyDescent="0.25">
      <c r="A229" s="2">
        <v>42688</v>
      </c>
      <c r="B229">
        <v>41.498222222222218</v>
      </c>
      <c r="C229">
        <v>60.196672268907562</v>
      </c>
      <c r="D229">
        <v>0.43676190476190468</v>
      </c>
      <c r="I229" s="2"/>
    </row>
    <row r="230" spans="1:9" x14ac:dyDescent="0.25">
      <c r="A230" s="2">
        <v>42689</v>
      </c>
      <c r="B230">
        <v>41.607317460317461</v>
      </c>
      <c r="C230">
        <v>60.142387488328673</v>
      </c>
      <c r="D230">
        <v>0.44685714285714279</v>
      </c>
      <c r="I230" s="2"/>
    </row>
    <row r="231" spans="1:9" x14ac:dyDescent="0.25">
      <c r="A231" s="2">
        <v>42690</v>
      </c>
      <c r="B231">
        <v>41.824079365079363</v>
      </c>
      <c r="C231">
        <v>60.131121381886089</v>
      </c>
      <c r="D231">
        <v>0.45880952380952378</v>
      </c>
      <c r="I231" s="2"/>
    </row>
    <row r="232" spans="1:9" x14ac:dyDescent="0.25">
      <c r="A232" s="2">
        <v>42691</v>
      </c>
      <c r="B232">
        <v>42.052682539682543</v>
      </c>
      <c r="C232">
        <v>60.16956395891691</v>
      </c>
      <c r="D232">
        <v>0.47099999999999997</v>
      </c>
      <c r="I232" s="2"/>
    </row>
    <row r="233" spans="1:9" x14ac:dyDescent="0.25">
      <c r="A233" s="2">
        <v>42692</v>
      </c>
      <c r="B233">
        <v>42.272634920634921</v>
      </c>
      <c r="C233">
        <v>60.198677450980391</v>
      </c>
      <c r="D233">
        <v>0.48334920634920642</v>
      </c>
      <c r="I233" s="2"/>
    </row>
    <row r="234" spans="1:9" x14ac:dyDescent="0.25">
      <c r="A234" s="2">
        <v>42695</v>
      </c>
      <c r="B234">
        <v>42.469269841269842</v>
      </c>
      <c r="C234">
        <v>60.207440756302518</v>
      </c>
      <c r="D234">
        <v>0.49569841269841269</v>
      </c>
      <c r="I234" s="2"/>
    </row>
    <row r="235" spans="1:9" x14ac:dyDescent="0.25">
      <c r="A235" s="2">
        <v>42696</v>
      </c>
      <c r="B235">
        <v>42.750174603174607</v>
      </c>
      <c r="C235">
        <v>60.227508968499677</v>
      </c>
      <c r="D235">
        <v>0.50750793650793646</v>
      </c>
      <c r="I235" s="2"/>
    </row>
    <row r="236" spans="1:9" x14ac:dyDescent="0.25">
      <c r="A236" s="2">
        <v>42697</v>
      </c>
      <c r="B236">
        <v>42.950793650793663</v>
      </c>
      <c r="C236">
        <v>60.194583419332638</v>
      </c>
      <c r="D236">
        <v>0.51906349206349212</v>
      </c>
      <c r="I236" s="2"/>
    </row>
    <row r="237" spans="1:9" x14ac:dyDescent="0.25">
      <c r="A237" s="2">
        <v>42698</v>
      </c>
      <c r="B237">
        <v>43.179380952380953</v>
      </c>
      <c r="C237">
        <v>60.245506613756611</v>
      </c>
      <c r="D237">
        <v>0.53058730158730161</v>
      </c>
      <c r="I237" s="2"/>
    </row>
    <row r="238" spans="1:9" x14ac:dyDescent="0.25">
      <c r="A238" s="2">
        <v>42699</v>
      </c>
      <c r="B238">
        <v>43.472920634920627</v>
      </c>
      <c r="C238">
        <v>60.135729166666657</v>
      </c>
      <c r="D238">
        <v>0.54179365079365083</v>
      </c>
      <c r="I238" s="2"/>
    </row>
    <row r="239" spans="1:9" x14ac:dyDescent="0.25">
      <c r="A239" s="2">
        <v>42702</v>
      </c>
      <c r="B239">
        <v>43.758333333333333</v>
      </c>
      <c r="C239">
        <v>60.084599537037043</v>
      </c>
      <c r="D239">
        <v>0.55393650793650784</v>
      </c>
      <c r="I239" s="2"/>
    </row>
    <row r="240" spans="1:9" x14ac:dyDescent="0.25">
      <c r="A240" s="2">
        <v>42703</v>
      </c>
      <c r="B240">
        <v>43.979587301587308</v>
      </c>
      <c r="C240">
        <v>60.049328703703701</v>
      </c>
      <c r="D240">
        <v>0.56544444444444453</v>
      </c>
      <c r="I240" s="2"/>
    </row>
    <row r="241" spans="1:9" x14ac:dyDescent="0.25">
      <c r="A241" s="2">
        <v>42704</v>
      </c>
      <c r="B241">
        <v>44.296349206349213</v>
      </c>
      <c r="C241">
        <v>60.027563492063493</v>
      </c>
      <c r="D241">
        <v>0.57663492063492061</v>
      </c>
      <c r="I241" s="2"/>
    </row>
    <row r="242" spans="1:9" x14ac:dyDescent="0.25">
      <c r="A242" s="2">
        <v>42705</v>
      </c>
      <c r="B242">
        <v>44.629380952380963</v>
      </c>
      <c r="C242">
        <v>59.909509523809533</v>
      </c>
      <c r="D242">
        <v>0.59017460317460324</v>
      </c>
      <c r="I242" s="2"/>
    </row>
    <row r="243" spans="1:9" x14ac:dyDescent="0.25">
      <c r="A243" s="2">
        <v>42706</v>
      </c>
      <c r="B243">
        <v>44.963365079365083</v>
      </c>
      <c r="C243">
        <v>59.815715219421101</v>
      </c>
      <c r="D243">
        <v>0.60328571428571431</v>
      </c>
      <c r="I243" s="2"/>
    </row>
    <row r="244" spans="1:9" x14ac:dyDescent="0.25">
      <c r="A244" s="2">
        <v>42709</v>
      </c>
      <c r="B244">
        <v>45.275507936507928</v>
      </c>
      <c r="C244">
        <v>59.687925770308127</v>
      </c>
      <c r="D244">
        <v>0.6182063492063492</v>
      </c>
      <c r="I244" s="2"/>
    </row>
    <row r="245" spans="1:9" x14ac:dyDescent="0.25">
      <c r="A245" s="2">
        <v>42710</v>
      </c>
      <c r="B245">
        <v>45.58490476190476</v>
      </c>
      <c r="C245">
        <v>59.697350606909417</v>
      </c>
      <c r="D245">
        <v>0.63330158730158725</v>
      </c>
      <c r="I245" s="2"/>
    </row>
    <row r="246" spans="1:9" x14ac:dyDescent="0.25">
      <c r="A246" s="2">
        <v>42711</v>
      </c>
      <c r="B246">
        <v>45.884396825396827</v>
      </c>
      <c r="C246">
        <v>59.601290526466997</v>
      </c>
      <c r="D246">
        <v>0.64657142857142846</v>
      </c>
      <c r="I246" s="2"/>
    </row>
    <row r="247" spans="1:9" x14ac:dyDescent="0.25">
      <c r="A247" s="2">
        <v>42712</v>
      </c>
      <c r="B247">
        <v>46.292253968253974</v>
      </c>
      <c r="C247">
        <v>59.509441409897278</v>
      </c>
      <c r="D247">
        <v>0.66128571428571437</v>
      </c>
      <c r="I247" s="2"/>
    </row>
    <row r="248" spans="1:9" x14ac:dyDescent="0.25">
      <c r="A248" s="2">
        <v>42713</v>
      </c>
      <c r="B248">
        <v>46.86633333333333</v>
      </c>
      <c r="C248">
        <v>59.387526844070948</v>
      </c>
      <c r="D248">
        <v>0.67020634920634914</v>
      </c>
      <c r="I248" s="2"/>
    </row>
    <row r="249" spans="1:9" x14ac:dyDescent="0.25">
      <c r="A249" s="2">
        <v>42716</v>
      </c>
      <c r="B249">
        <v>47.164619047619048</v>
      </c>
      <c r="C249">
        <v>59.45545535714286</v>
      </c>
      <c r="D249">
        <v>0.67566666666666675</v>
      </c>
      <c r="I249" s="2"/>
    </row>
    <row r="250" spans="1:9" x14ac:dyDescent="0.25">
      <c r="A250" s="2">
        <v>42717</v>
      </c>
      <c r="B250">
        <v>47.397063492063488</v>
      </c>
      <c r="C250">
        <v>59.370158369408372</v>
      </c>
      <c r="D250">
        <v>0.67773015873015874</v>
      </c>
      <c r="I250" s="2"/>
    </row>
    <row r="251" spans="1:9" x14ac:dyDescent="0.25">
      <c r="A251" s="2">
        <v>42718</v>
      </c>
      <c r="B251">
        <v>47.649158730158739</v>
      </c>
      <c r="C251">
        <v>58.982939303751799</v>
      </c>
      <c r="D251">
        <v>0.6800952380952382</v>
      </c>
      <c r="I251" s="2"/>
    </row>
    <row r="252" spans="1:9" x14ac:dyDescent="0.25">
      <c r="A252" s="2">
        <v>42719</v>
      </c>
      <c r="B252">
        <v>47.686063492063489</v>
      </c>
      <c r="C252">
        <v>58.862263293650791</v>
      </c>
      <c r="D252">
        <v>0.6817777777777777</v>
      </c>
      <c r="I252" s="2"/>
    </row>
    <row r="253" spans="1:9" x14ac:dyDescent="0.25">
      <c r="A253" s="2">
        <v>42720</v>
      </c>
      <c r="B253">
        <v>47.683793650793653</v>
      </c>
      <c r="C253">
        <v>58.724015873015873</v>
      </c>
      <c r="D253">
        <v>0.6841587301587303</v>
      </c>
      <c r="I253" s="2"/>
    </row>
    <row r="254" spans="1:9" x14ac:dyDescent="0.25">
      <c r="A254" s="2">
        <v>42723</v>
      </c>
      <c r="B254">
        <v>47.673190476190477</v>
      </c>
      <c r="C254">
        <v>58.327087301587312</v>
      </c>
      <c r="D254">
        <v>0.6869047619047618</v>
      </c>
      <c r="I254" s="2"/>
    </row>
    <row r="255" spans="1:9" x14ac:dyDescent="0.25">
      <c r="A255" s="2">
        <v>42724</v>
      </c>
      <c r="B255">
        <v>47.653349206349212</v>
      </c>
      <c r="C255">
        <v>58.057977777777772</v>
      </c>
      <c r="D255">
        <v>0.69160317460317466</v>
      </c>
      <c r="I255" s="2"/>
    </row>
    <row r="256" spans="1:9" x14ac:dyDescent="0.25">
      <c r="A256" s="2">
        <v>42725</v>
      </c>
      <c r="B256">
        <v>47.645253968253968</v>
      </c>
      <c r="C256">
        <v>57.79733708513708</v>
      </c>
      <c r="D256">
        <v>0.69815873015873009</v>
      </c>
      <c r="I256" s="2"/>
    </row>
    <row r="257" spans="1:9" x14ac:dyDescent="0.25">
      <c r="A257" s="2">
        <v>42726</v>
      </c>
      <c r="B257">
        <v>47.648873015873008</v>
      </c>
      <c r="C257">
        <v>57.418631313131307</v>
      </c>
      <c r="D257">
        <v>0.70457142857142863</v>
      </c>
      <c r="I257" s="2"/>
    </row>
    <row r="258" spans="1:9" x14ac:dyDescent="0.25">
      <c r="A258" s="2">
        <v>42727</v>
      </c>
      <c r="B258">
        <v>47.614698412698409</v>
      </c>
      <c r="C258">
        <v>57.345744011544006</v>
      </c>
      <c r="D258">
        <v>0.70960317460317457</v>
      </c>
      <c r="I258" s="2"/>
    </row>
    <row r="259" spans="1:9" x14ac:dyDescent="0.25">
      <c r="A259" s="2">
        <v>42732</v>
      </c>
      <c r="B259">
        <v>47.452634920634921</v>
      </c>
      <c r="C259">
        <v>56.992785281385267</v>
      </c>
      <c r="D259">
        <v>0.71350793650793654</v>
      </c>
      <c r="I259" s="2"/>
    </row>
    <row r="260" spans="1:9" x14ac:dyDescent="0.25">
      <c r="A260" s="2">
        <v>42733</v>
      </c>
      <c r="B260">
        <v>47.300634920634927</v>
      </c>
      <c r="C260">
        <v>56.934742424242422</v>
      </c>
      <c r="D260">
        <v>0.71663492063492062</v>
      </c>
      <c r="I260" s="2"/>
    </row>
    <row r="261" spans="1:9" x14ac:dyDescent="0.25">
      <c r="A261" s="2">
        <v>42734</v>
      </c>
      <c r="B261">
        <v>47.170158730158732</v>
      </c>
      <c r="C261">
        <v>56.748379509379497</v>
      </c>
      <c r="D261">
        <v>0.72017460317460325</v>
      </c>
      <c r="I261" s="2"/>
    </row>
    <row r="262" spans="1:9" x14ac:dyDescent="0.25">
      <c r="A262" s="2">
        <v>42738</v>
      </c>
      <c r="B262">
        <v>47.010142857142853</v>
      </c>
      <c r="C262">
        <v>56.543388888888892</v>
      </c>
      <c r="D262">
        <v>0.72333333333333327</v>
      </c>
      <c r="I262" s="2"/>
    </row>
    <row r="263" spans="1:9" x14ac:dyDescent="0.25">
      <c r="A263" s="2">
        <v>42739</v>
      </c>
      <c r="B263">
        <v>46.891555555555563</v>
      </c>
      <c r="C263">
        <v>56.1417619047619</v>
      </c>
      <c r="D263">
        <v>0.72414285714285709</v>
      </c>
      <c r="I263" s="2"/>
    </row>
    <row r="264" spans="1:9" x14ac:dyDescent="0.25">
      <c r="A264" s="2">
        <v>42740</v>
      </c>
      <c r="B264">
        <v>46.769047619047633</v>
      </c>
      <c r="C264">
        <v>55.967927228327227</v>
      </c>
      <c r="D264">
        <v>0.72561904761904772</v>
      </c>
      <c r="I264" s="2"/>
    </row>
    <row r="265" spans="1:9" x14ac:dyDescent="0.25">
      <c r="A265" s="2">
        <v>42741</v>
      </c>
      <c r="B265">
        <v>46.637968253968261</v>
      </c>
      <c r="C265">
        <v>55.540033455433452</v>
      </c>
      <c r="D265">
        <v>0.72511111111111104</v>
      </c>
      <c r="I265" s="2"/>
    </row>
    <row r="266" spans="1:9" x14ac:dyDescent="0.25">
      <c r="A266" s="2">
        <v>42744</v>
      </c>
      <c r="B266">
        <v>46.521634920634916</v>
      </c>
      <c r="C266">
        <v>55.071412454212457</v>
      </c>
      <c r="D266">
        <v>0.72423809523809524</v>
      </c>
      <c r="I266" s="2"/>
    </row>
    <row r="267" spans="1:9" x14ac:dyDescent="0.25">
      <c r="A267" s="2">
        <v>42745</v>
      </c>
      <c r="B267">
        <v>46.381507936507937</v>
      </c>
      <c r="C267">
        <v>54.891342857142853</v>
      </c>
      <c r="D267">
        <v>0.72393650793650799</v>
      </c>
      <c r="I267" s="2"/>
    </row>
    <row r="268" spans="1:9" x14ac:dyDescent="0.25">
      <c r="A268" s="2">
        <v>42746</v>
      </c>
      <c r="B268">
        <v>46.211285714285722</v>
      </c>
      <c r="C268">
        <v>54.751358730158728</v>
      </c>
      <c r="D268">
        <v>0.72255555555555551</v>
      </c>
      <c r="I268" s="2"/>
    </row>
    <row r="269" spans="1:9" x14ac:dyDescent="0.25">
      <c r="A269" s="2">
        <v>42747</v>
      </c>
      <c r="B269">
        <v>45.94250793650793</v>
      </c>
      <c r="C269">
        <v>54.567793650793647</v>
      </c>
      <c r="D269">
        <v>0.72333333333333327</v>
      </c>
      <c r="I269" s="2"/>
    </row>
    <row r="270" spans="1:9" x14ac:dyDescent="0.25">
      <c r="A270" s="2">
        <v>42748</v>
      </c>
      <c r="B270">
        <v>45.705000000000013</v>
      </c>
      <c r="C270">
        <v>54.442277777777782</v>
      </c>
      <c r="D270">
        <v>0.72569841269841273</v>
      </c>
      <c r="I270" s="2"/>
    </row>
    <row r="271" spans="1:9" x14ac:dyDescent="0.25">
      <c r="A271" s="2">
        <v>42751</v>
      </c>
      <c r="B271">
        <v>45.551349206349208</v>
      </c>
      <c r="C271">
        <v>54.295230508870212</v>
      </c>
      <c r="D271">
        <v>0.72906349206349208</v>
      </c>
      <c r="I271" s="2"/>
    </row>
    <row r="272" spans="1:9" x14ac:dyDescent="0.25">
      <c r="A272" s="2">
        <v>42752</v>
      </c>
      <c r="B272">
        <v>45.4056507936508</v>
      </c>
      <c r="C272">
        <v>54.205134920634919</v>
      </c>
      <c r="D272">
        <v>0.73268253968253971</v>
      </c>
      <c r="I272" s="2"/>
    </row>
    <row r="273" spans="1:9" x14ac:dyDescent="0.25">
      <c r="A273" s="2">
        <v>42753</v>
      </c>
      <c r="B273">
        <v>45.264809523809532</v>
      </c>
      <c r="C273">
        <v>54.084137566137571</v>
      </c>
      <c r="D273">
        <v>0.73493650793650789</v>
      </c>
      <c r="I273" s="2"/>
    </row>
    <row r="274" spans="1:9" x14ac:dyDescent="0.25">
      <c r="A274" s="2">
        <v>42754</v>
      </c>
      <c r="B274">
        <v>45.213253968253973</v>
      </c>
      <c r="C274">
        <v>54.029380264386447</v>
      </c>
      <c r="D274">
        <v>0.73831746031746037</v>
      </c>
      <c r="I274" s="2"/>
    </row>
    <row r="275" spans="1:9" x14ac:dyDescent="0.25">
      <c r="A275" s="2">
        <v>42755</v>
      </c>
      <c r="B275">
        <v>45.08117460317461</v>
      </c>
      <c r="C275">
        <v>53.818931790259967</v>
      </c>
      <c r="D275">
        <v>0.74169841269841275</v>
      </c>
      <c r="I275" s="2"/>
    </row>
    <row r="276" spans="1:9" x14ac:dyDescent="0.25">
      <c r="A276" s="2">
        <v>42758</v>
      </c>
      <c r="B276">
        <v>44.969761904761903</v>
      </c>
      <c r="C276">
        <v>53.394506961849068</v>
      </c>
      <c r="D276">
        <v>0.74274603174603182</v>
      </c>
      <c r="I276" s="2"/>
    </row>
    <row r="277" spans="1:9" x14ac:dyDescent="0.25">
      <c r="A277" s="2">
        <v>42759</v>
      </c>
      <c r="B277">
        <v>44.776761904761898</v>
      </c>
      <c r="C277">
        <v>53.085995822890567</v>
      </c>
      <c r="D277">
        <v>0.74396825396825383</v>
      </c>
      <c r="I277" s="2"/>
    </row>
    <row r="278" spans="1:9" x14ac:dyDescent="0.25">
      <c r="A278" s="2">
        <v>42760</v>
      </c>
      <c r="B278">
        <v>44.68555555555556</v>
      </c>
      <c r="C278">
        <v>52.709653341687563</v>
      </c>
      <c r="D278">
        <v>0.74733333333333329</v>
      </c>
      <c r="I278" s="2"/>
    </row>
    <row r="279" spans="1:9" x14ac:dyDescent="0.25">
      <c r="A279" s="2">
        <v>42761</v>
      </c>
      <c r="B279">
        <v>44.674682539682543</v>
      </c>
      <c r="C279">
        <v>52.12612301587302</v>
      </c>
      <c r="D279">
        <v>0.75292063492063477</v>
      </c>
      <c r="I279" s="2"/>
    </row>
    <row r="280" spans="1:9" x14ac:dyDescent="0.25">
      <c r="A280" s="2">
        <v>42762</v>
      </c>
      <c r="B280">
        <v>44.734158730158732</v>
      </c>
      <c r="C280">
        <v>51.549383333333331</v>
      </c>
      <c r="D280">
        <v>0.76009523809523805</v>
      </c>
      <c r="I280" s="2"/>
    </row>
    <row r="281" spans="1:9" x14ac:dyDescent="0.25">
      <c r="A281" s="2">
        <v>42765</v>
      </c>
      <c r="B281">
        <v>44.788412698412692</v>
      </c>
      <c r="C281">
        <v>51.075285714285712</v>
      </c>
      <c r="D281">
        <v>0.76876190476190465</v>
      </c>
      <c r="I281" s="2"/>
    </row>
    <row r="282" spans="1:9" x14ac:dyDescent="0.25">
      <c r="A282" s="2">
        <v>42766</v>
      </c>
      <c r="B282">
        <v>44.917571428571421</v>
      </c>
      <c r="C282">
        <v>50.458269841269839</v>
      </c>
      <c r="D282">
        <v>0.77769841269841267</v>
      </c>
      <c r="I282" s="2"/>
    </row>
    <row r="283" spans="1:9" x14ac:dyDescent="0.25">
      <c r="A283" s="2">
        <v>42767</v>
      </c>
      <c r="B283">
        <v>45.064015873015883</v>
      </c>
      <c r="C283">
        <v>49.920460317460318</v>
      </c>
      <c r="D283">
        <v>0.78679365079365082</v>
      </c>
      <c r="I283" s="2"/>
    </row>
    <row r="284" spans="1:9" x14ac:dyDescent="0.25">
      <c r="A284" s="2">
        <v>42768</v>
      </c>
      <c r="B284">
        <v>45.179222222222222</v>
      </c>
      <c r="C284">
        <v>49.132111111111108</v>
      </c>
      <c r="D284">
        <v>0.79388888888888898</v>
      </c>
      <c r="I284" s="2"/>
    </row>
    <row r="285" spans="1:9" x14ac:dyDescent="0.25">
      <c r="A285" s="2">
        <v>42769</v>
      </c>
      <c r="B285">
        <v>45.369396825396827</v>
      </c>
      <c r="C285">
        <v>48.480095238095238</v>
      </c>
      <c r="D285">
        <v>0.80047619047619056</v>
      </c>
      <c r="I285" s="2"/>
    </row>
    <row r="286" spans="1:9" x14ac:dyDescent="0.25">
      <c r="A286" s="2">
        <v>42772</v>
      </c>
      <c r="B286">
        <v>45.500333333333337</v>
      </c>
      <c r="C286">
        <v>47.944920634920628</v>
      </c>
      <c r="D286">
        <v>0.80620634920634915</v>
      </c>
      <c r="I286" s="2"/>
    </row>
    <row r="287" spans="1:9" x14ac:dyDescent="0.25">
      <c r="A287" s="2">
        <v>42773</v>
      </c>
      <c r="B287">
        <v>45.664841269841268</v>
      </c>
      <c r="C287">
        <v>47.389571428571429</v>
      </c>
      <c r="D287">
        <v>0.81117460317460333</v>
      </c>
      <c r="I287" s="2"/>
    </row>
    <row r="288" spans="1:9" x14ac:dyDescent="0.25">
      <c r="A288" s="2">
        <v>42774</v>
      </c>
      <c r="B288">
        <v>45.783476190476193</v>
      </c>
      <c r="C288">
        <v>46.789904761904758</v>
      </c>
      <c r="D288">
        <v>0.81515873015873019</v>
      </c>
      <c r="I288" s="2"/>
    </row>
    <row r="289" spans="1:9" x14ac:dyDescent="0.25">
      <c r="A289" s="2">
        <v>42775</v>
      </c>
      <c r="B289">
        <v>45.912587301587301</v>
      </c>
      <c r="C289">
        <v>46.15082539682539</v>
      </c>
      <c r="D289">
        <v>0.8188253968253969</v>
      </c>
      <c r="I289" s="2"/>
    </row>
    <row r="290" spans="1:9" x14ac:dyDescent="0.25">
      <c r="A290" s="2">
        <v>42776</v>
      </c>
      <c r="B290">
        <v>46.100571428571428</v>
      </c>
      <c r="C290">
        <v>45.54549206349207</v>
      </c>
      <c r="D290">
        <v>0.8220952380952381</v>
      </c>
      <c r="I290" s="2"/>
    </row>
    <row r="291" spans="1:9" x14ac:dyDescent="0.25">
      <c r="A291" s="2">
        <v>42779</v>
      </c>
      <c r="B291">
        <v>46.166920634920643</v>
      </c>
      <c r="C291">
        <v>44.820619047619047</v>
      </c>
      <c r="D291">
        <v>0.82379365079365086</v>
      </c>
      <c r="I291" s="2"/>
    </row>
    <row r="292" spans="1:9" x14ac:dyDescent="0.25">
      <c r="A292" s="2">
        <v>42780</v>
      </c>
      <c r="B292">
        <v>46.150809523809528</v>
      </c>
      <c r="C292">
        <v>44.082206349206352</v>
      </c>
      <c r="D292">
        <v>0.82703174603174601</v>
      </c>
      <c r="I292" s="2"/>
    </row>
    <row r="293" spans="1:9" x14ac:dyDescent="0.25">
      <c r="A293" s="2">
        <v>42781</v>
      </c>
      <c r="B293">
        <v>46.143730158730158</v>
      </c>
      <c r="C293">
        <v>43.288126984126983</v>
      </c>
      <c r="D293">
        <v>0.83060317460317468</v>
      </c>
      <c r="I293" s="2"/>
    </row>
    <row r="294" spans="1:9" x14ac:dyDescent="0.25">
      <c r="A294" s="2">
        <v>42782</v>
      </c>
      <c r="B294">
        <v>46.176793650793648</v>
      </c>
      <c r="C294">
        <v>42.646666666666668</v>
      </c>
      <c r="D294">
        <v>0.8333650793650792</v>
      </c>
      <c r="I294" s="2"/>
    </row>
    <row r="295" spans="1:9" x14ac:dyDescent="0.25">
      <c r="A295" s="2">
        <v>42783</v>
      </c>
      <c r="B295">
        <v>46.209539682539678</v>
      </c>
      <c r="C295">
        <v>41.897825396825397</v>
      </c>
      <c r="D295">
        <v>0.8328888888888889</v>
      </c>
      <c r="I295" s="2"/>
    </row>
    <row r="296" spans="1:9" x14ac:dyDescent="0.25">
      <c r="A296" s="2">
        <v>42786</v>
      </c>
      <c r="B296">
        <v>46.277873015873013</v>
      </c>
      <c r="C296">
        <v>41.256539682539682</v>
      </c>
      <c r="D296">
        <v>0.8308253968253968</v>
      </c>
      <c r="I296" s="2"/>
    </row>
    <row r="297" spans="1:9" x14ac:dyDescent="0.25">
      <c r="A297" s="2">
        <v>42787</v>
      </c>
      <c r="B297">
        <v>46.288412698412692</v>
      </c>
      <c r="C297">
        <v>40.867111111111107</v>
      </c>
      <c r="D297">
        <v>0.82880952380952377</v>
      </c>
      <c r="I297" s="2"/>
    </row>
    <row r="298" spans="1:9" x14ac:dyDescent="0.25">
      <c r="A298" s="2">
        <v>42788</v>
      </c>
      <c r="B298">
        <v>46.350603174603179</v>
      </c>
      <c r="C298">
        <v>40.454619047619047</v>
      </c>
      <c r="D298">
        <v>0.82569841269841271</v>
      </c>
      <c r="I298" s="2"/>
    </row>
    <row r="299" spans="1:9" x14ac:dyDescent="0.25">
      <c r="A299" s="2">
        <v>42789</v>
      </c>
      <c r="B299">
        <v>46.315603174603183</v>
      </c>
      <c r="C299">
        <v>40.106253968253966</v>
      </c>
      <c r="D299">
        <v>0.81953968253968235</v>
      </c>
      <c r="I299" s="2"/>
    </row>
    <row r="300" spans="1:9" x14ac:dyDescent="0.25">
      <c r="A300" s="2">
        <v>42790</v>
      </c>
      <c r="B300">
        <v>46.187777777777782</v>
      </c>
      <c r="C300">
        <v>39.822698412698408</v>
      </c>
      <c r="D300">
        <v>0.81020634920634926</v>
      </c>
      <c r="I300" s="2"/>
    </row>
    <row r="301" spans="1:9" x14ac:dyDescent="0.25">
      <c r="A301" s="2">
        <v>42793</v>
      </c>
      <c r="B301">
        <v>46.100396825396821</v>
      </c>
      <c r="C301">
        <v>39.584095238095237</v>
      </c>
      <c r="D301">
        <v>0.80019047619047623</v>
      </c>
      <c r="I301" s="2"/>
    </row>
    <row r="302" spans="1:9" x14ac:dyDescent="0.25">
      <c r="A302" s="2">
        <v>42794</v>
      </c>
      <c r="B302">
        <v>46.053047619047618</v>
      </c>
      <c r="C302">
        <v>39.155412698412697</v>
      </c>
      <c r="D302">
        <v>0.78979365079365083</v>
      </c>
      <c r="I302" s="2"/>
    </row>
    <row r="303" spans="1:9" x14ac:dyDescent="0.25">
      <c r="A303" s="2">
        <v>42795</v>
      </c>
      <c r="B303">
        <v>45.769190476190467</v>
      </c>
      <c r="C303">
        <v>38.827174603174598</v>
      </c>
      <c r="D303">
        <v>0.78111111111111109</v>
      </c>
      <c r="I303" s="2"/>
    </row>
    <row r="304" spans="1:9" x14ac:dyDescent="0.25">
      <c r="A304" s="2">
        <v>42796</v>
      </c>
      <c r="B304">
        <v>45.432698412698407</v>
      </c>
      <c r="C304">
        <v>38.247126984126979</v>
      </c>
      <c r="D304">
        <v>0.77346031746031751</v>
      </c>
      <c r="I304" s="2"/>
    </row>
    <row r="305" spans="1:9" x14ac:dyDescent="0.25">
      <c r="A305" s="2">
        <v>42797</v>
      </c>
      <c r="B305">
        <v>45.101412698412702</v>
      </c>
      <c r="C305">
        <v>38.253698412698412</v>
      </c>
      <c r="D305">
        <v>0.76949206349206356</v>
      </c>
      <c r="I305" s="2"/>
    </row>
    <row r="306" spans="1:9" x14ac:dyDescent="0.25">
      <c r="A306" s="2">
        <v>42800</v>
      </c>
      <c r="B306">
        <v>44.729301587301592</v>
      </c>
      <c r="C306">
        <v>38.062857142857148</v>
      </c>
      <c r="D306">
        <v>0.76465079365079369</v>
      </c>
      <c r="I306" s="2"/>
    </row>
    <row r="307" spans="1:9" x14ac:dyDescent="0.25">
      <c r="A307" s="2">
        <v>42801</v>
      </c>
      <c r="B307">
        <v>44.371301587301588</v>
      </c>
      <c r="C307">
        <v>37.830984126984127</v>
      </c>
      <c r="D307">
        <v>0.75950793650793658</v>
      </c>
      <c r="I307" s="2"/>
    </row>
    <row r="308" spans="1:9" x14ac:dyDescent="0.25">
      <c r="A308" s="2">
        <v>42802</v>
      </c>
      <c r="B308">
        <v>43.916793650793657</v>
      </c>
      <c r="C308">
        <v>37.610396825396833</v>
      </c>
      <c r="D308">
        <v>0.75722222222222213</v>
      </c>
      <c r="I308" s="2"/>
    </row>
    <row r="309" spans="1:9" x14ac:dyDescent="0.25">
      <c r="A309" s="2">
        <v>42803</v>
      </c>
      <c r="B309">
        <v>43.441158730158733</v>
      </c>
      <c r="C309">
        <v>37.400174603174612</v>
      </c>
      <c r="D309">
        <v>0.75655555555555554</v>
      </c>
      <c r="I309" s="2"/>
    </row>
    <row r="310" spans="1:9" x14ac:dyDescent="0.25">
      <c r="A310" s="2">
        <v>42804</v>
      </c>
      <c r="B310">
        <v>43.018761904761902</v>
      </c>
      <c r="C310">
        <v>37.179904761904773</v>
      </c>
      <c r="D310">
        <v>0.75915873015873014</v>
      </c>
      <c r="I310" s="2"/>
    </row>
    <row r="311" spans="1:9" x14ac:dyDescent="0.25">
      <c r="A311" s="2">
        <v>42807</v>
      </c>
      <c r="B311">
        <v>42.640460317460317</v>
      </c>
      <c r="C311">
        <v>36.907714285714277</v>
      </c>
      <c r="D311">
        <v>0.76290476190476186</v>
      </c>
      <c r="I311" s="2"/>
    </row>
    <row r="312" spans="1:9" x14ac:dyDescent="0.25">
      <c r="A312" s="2">
        <v>42808</v>
      </c>
      <c r="B312">
        <v>42.289380952380952</v>
      </c>
      <c r="C312">
        <v>36.816222222222223</v>
      </c>
      <c r="D312">
        <v>0.76584126984126988</v>
      </c>
      <c r="I312" s="2"/>
    </row>
    <row r="313" spans="1:9" x14ac:dyDescent="0.25">
      <c r="A313" s="2">
        <v>42809</v>
      </c>
      <c r="B313">
        <v>42.016841269841272</v>
      </c>
      <c r="C313">
        <v>36.724031746031748</v>
      </c>
      <c r="D313">
        <v>0.76615873015873015</v>
      </c>
      <c r="I313" s="2"/>
    </row>
    <row r="314" spans="1:9" x14ac:dyDescent="0.25">
      <c r="A314" s="2">
        <v>42810</v>
      </c>
      <c r="B314">
        <v>41.716174603174601</v>
      </c>
      <c r="C314">
        <v>36.646904761904757</v>
      </c>
      <c r="D314">
        <v>0.76753968253968263</v>
      </c>
      <c r="I314" s="2"/>
    </row>
    <row r="315" spans="1:9" x14ac:dyDescent="0.25">
      <c r="A315" s="2">
        <v>42811</v>
      </c>
      <c r="B315">
        <v>41.449047619047633</v>
      </c>
      <c r="C315">
        <v>36.438857142857138</v>
      </c>
      <c r="D315">
        <v>0.76950793650793659</v>
      </c>
      <c r="I315" s="2"/>
    </row>
    <row r="316" spans="1:9" x14ac:dyDescent="0.25">
      <c r="A316" s="2">
        <v>42814</v>
      </c>
      <c r="B316">
        <v>41.041142857142859</v>
      </c>
      <c r="C316">
        <v>36.417761904761903</v>
      </c>
      <c r="D316">
        <v>0.77339682539682542</v>
      </c>
      <c r="I316" s="2"/>
    </row>
    <row r="317" spans="1:9" x14ac:dyDescent="0.25">
      <c r="A317" s="2">
        <v>42815</v>
      </c>
      <c r="B317">
        <v>40.733952380952381</v>
      </c>
      <c r="C317">
        <v>36.427412698412702</v>
      </c>
      <c r="D317">
        <v>0.77866666666666673</v>
      </c>
      <c r="I317" s="2"/>
    </row>
    <row r="318" spans="1:9" x14ac:dyDescent="0.25">
      <c r="A318" s="2">
        <v>42816</v>
      </c>
      <c r="B318">
        <v>40.58298412698413</v>
      </c>
      <c r="C318">
        <v>36.329190476190483</v>
      </c>
      <c r="D318">
        <v>0.78309523809523818</v>
      </c>
      <c r="I318" s="2"/>
    </row>
    <row r="319" spans="1:9" x14ac:dyDescent="0.25">
      <c r="A319" s="2">
        <v>42817</v>
      </c>
      <c r="B319">
        <v>40.358666666666672</v>
      </c>
      <c r="C319">
        <v>36.232698412698419</v>
      </c>
      <c r="D319">
        <v>0.78723809523809518</v>
      </c>
      <c r="I319" s="2"/>
    </row>
    <row r="320" spans="1:9" x14ac:dyDescent="0.25">
      <c r="A320" s="2">
        <v>42818</v>
      </c>
      <c r="B320">
        <v>40.172476190476203</v>
      </c>
      <c r="C320">
        <v>36.211285714285722</v>
      </c>
      <c r="D320">
        <v>0.79203174603174598</v>
      </c>
      <c r="I320" s="2"/>
    </row>
    <row r="321" spans="1:9" x14ac:dyDescent="0.25">
      <c r="A321" s="2">
        <v>42821</v>
      </c>
      <c r="B321">
        <v>40.063285714285712</v>
      </c>
      <c r="C321">
        <v>36.234285714285711</v>
      </c>
      <c r="D321">
        <v>0.79763492063492059</v>
      </c>
      <c r="I321" s="2"/>
    </row>
    <row r="322" spans="1:9" x14ac:dyDescent="0.25">
      <c r="A322" s="2">
        <v>42822</v>
      </c>
      <c r="B322">
        <v>39.925444444444452</v>
      </c>
      <c r="C322">
        <v>36.111714285714292</v>
      </c>
      <c r="D322">
        <v>0.8030476190476189</v>
      </c>
      <c r="I322" s="2"/>
    </row>
    <row r="323" spans="1:9" x14ac:dyDescent="0.25">
      <c r="A323" s="2">
        <v>42823</v>
      </c>
      <c r="B323">
        <v>39.760777777777783</v>
      </c>
      <c r="C323">
        <v>36.12788888888889</v>
      </c>
      <c r="D323">
        <v>0.80703174603174599</v>
      </c>
      <c r="I323" s="2"/>
    </row>
    <row r="324" spans="1:9" x14ac:dyDescent="0.25">
      <c r="A324" s="2">
        <v>42824</v>
      </c>
      <c r="B324">
        <v>39.701793650793647</v>
      </c>
      <c r="C324">
        <v>36.002873015873007</v>
      </c>
      <c r="D324">
        <v>0.80874603174603177</v>
      </c>
      <c r="I324" s="2"/>
    </row>
    <row r="325" spans="1:9" x14ac:dyDescent="0.25">
      <c r="A325" s="2">
        <v>42825</v>
      </c>
      <c r="B325">
        <v>39.568285714285707</v>
      </c>
      <c r="C325">
        <v>36.190301587301583</v>
      </c>
      <c r="D325">
        <v>0.80795238095238098</v>
      </c>
      <c r="I325" s="2"/>
    </row>
    <row r="326" spans="1:9" x14ac:dyDescent="0.25">
      <c r="A326" s="2">
        <v>42828</v>
      </c>
      <c r="B326">
        <v>39.516095238095239</v>
      </c>
      <c r="C326">
        <v>36.135317460317459</v>
      </c>
      <c r="D326">
        <v>0.80539682539682544</v>
      </c>
      <c r="I326" s="2"/>
    </row>
    <row r="327" spans="1:9" x14ac:dyDescent="0.25">
      <c r="A327" s="2">
        <v>42829</v>
      </c>
      <c r="B327">
        <v>39.409809523809521</v>
      </c>
      <c r="C327">
        <v>36.223063492063488</v>
      </c>
      <c r="D327">
        <v>0.80226984126984124</v>
      </c>
      <c r="I327" s="2"/>
    </row>
    <row r="328" spans="1:9" x14ac:dyDescent="0.25">
      <c r="A328" s="2">
        <v>42830</v>
      </c>
      <c r="B328">
        <v>39.33631746031746</v>
      </c>
      <c r="C328">
        <v>36.300380952380948</v>
      </c>
      <c r="D328">
        <v>0.80092063492063492</v>
      </c>
      <c r="I328" s="2"/>
    </row>
    <row r="329" spans="1:9" x14ac:dyDescent="0.25">
      <c r="A329" s="2">
        <v>42831</v>
      </c>
      <c r="B329">
        <v>39.333380952380949</v>
      </c>
      <c r="C329">
        <v>36.40584603174603</v>
      </c>
      <c r="D329">
        <v>0.7965714285714286</v>
      </c>
      <c r="I329" s="2"/>
    </row>
    <row r="330" spans="1:9" x14ac:dyDescent="0.25">
      <c r="A330" s="2">
        <v>42832</v>
      </c>
      <c r="B330">
        <v>39.371269841269843</v>
      </c>
      <c r="C330">
        <v>36.524050793650787</v>
      </c>
      <c r="D330">
        <v>0.79074603174603186</v>
      </c>
      <c r="I330" s="2"/>
    </row>
    <row r="331" spans="1:9" x14ac:dyDescent="0.25">
      <c r="A331" s="2">
        <v>42835</v>
      </c>
      <c r="B331">
        <v>39.391380952380963</v>
      </c>
      <c r="C331">
        <v>36.658869841269841</v>
      </c>
      <c r="D331">
        <v>0.78209523809523807</v>
      </c>
      <c r="I331" s="2"/>
    </row>
    <row r="332" spans="1:9" x14ac:dyDescent="0.25">
      <c r="A332" s="2">
        <v>42836</v>
      </c>
      <c r="B332">
        <v>39.294333333333327</v>
      </c>
      <c r="C332">
        <v>36.656542063492061</v>
      </c>
      <c r="D332">
        <v>0.7716507936507937</v>
      </c>
      <c r="I332" s="2"/>
    </row>
    <row r="333" spans="1:9" x14ac:dyDescent="0.25">
      <c r="A333" s="2">
        <v>42837</v>
      </c>
      <c r="B333">
        <v>39.34804761904762</v>
      </c>
      <c r="C333">
        <v>36.657271428571427</v>
      </c>
      <c r="D333">
        <v>0.76184126984126976</v>
      </c>
      <c r="I333" s="2"/>
    </row>
    <row r="334" spans="1:9" x14ac:dyDescent="0.25">
      <c r="A334" s="2">
        <v>42838</v>
      </c>
      <c r="B334">
        <v>39.256444444444448</v>
      </c>
      <c r="C334">
        <v>36.690865079365082</v>
      </c>
      <c r="D334">
        <v>0.75053968253968251</v>
      </c>
      <c r="I334" s="2"/>
    </row>
    <row r="335" spans="1:9" x14ac:dyDescent="0.25">
      <c r="A335" s="2">
        <v>42839</v>
      </c>
      <c r="B335">
        <v>39.183142857142862</v>
      </c>
      <c r="C335">
        <v>36.759092982456139</v>
      </c>
      <c r="D335">
        <v>0.73895238095238103</v>
      </c>
      <c r="I335" s="2"/>
    </row>
    <row r="336" spans="1:9" x14ac:dyDescent="0.25">
      <c r="A336" s="2">
        <v>42842</v>
      </c>
      <c r="B336">
        <v>39.115000000000002</v>
      </c>
      <c r="C336">
        <v>36.810702729044827</v>
      </c>
      <c r="D336">
        <v>0.72769841269841284</v>
      </c>
      <c r="I336" s="2"/>
    </row>
    <row r="337" spans="1:9" x14ac:dyDescent="0.25">
      <c r="A337" s="2">
        <v>42843</v>
      </c>
      <c r="B337">
        <v>39.149746031746027</v>
      </c>
      <c r="C337">
        <v>36.79003898635478</v>
      </c>
      <c r="D337">
        <v>0.71633333333333338</v>
      </c>
      <c r="I337" s="2"/>
    </row>
    <row r="338" spans="1:9" x14ac:dyDescent="0.25">
      <c r="A338" s="2">
        <v>42844</v>
      </c>
      <c r="B338">
        <v>39.046523809523812</v>
      </c>
      <c r="C338">
        <v>36.744362573099409</v>
      </c>
      <c r="D338">
        <v>0.70436507936507942</v>
      </c>
      <c r="I338" s="2"/>
    </row>
    <row r="339" spans="1:9" x14ac:dyDescent="0.25">
      <c r="A339" s="2">
        <v>42845</v>
      </c>
      <c r="B339">
        <v>38.83353968253968</v>
      </c>
      <c r="C339">
        <v>36.772097465886937</v>
      </c>
      <c r="D339">
        <v>0.69447619047619058</v>
      </c>
      <c r="I339" s="2"/>
    </row>
    <row r="340" spans="1:9" x14ac:dyDescent="0.25">
      <c r="A340" s="2">
        <v>42846</v>
      </c>
      <c r="B340">
        <v>38.675492063492072</v>
      </c>
      <c r="C340">
        <v>36.762986354775833</v>
      </c>
      <c r="D340">
        <v>0.68523809523809531</v>
      </c>
      <c r="I340" s="2"/>
    </row>
    <row r="341" spans="1:9" x14ac:dyDescent="0.25">
      <c r="A341" s="2">
        <v>42849</v>
      </c>
      <c r="B341">
        <v>38.505063492063492</v>
      </c>
      <c r="C341">
        <v>36.627037037037027</v>
      </c>
      <c r="D341">
        <v>0.6777777777777777</v>
      </c>
      <c r="I341" s="2"/>
    </row>
    <row r="342" spans="1:9" x14ac:dyDescent="0.25">
      <c r="A342" s="2">
        <v>42850</v>
      </c>
      <c r="B342">
        <v>38.308412698412702</v>
      </c>
      <c r="C342">
        <v>36.31708771929825</v>
      </c>
      <c r="D342">
        <v>0.67290476190476189</v>
      </c>
      <c r="I342" s="2"/>
    </row>
    <row r="343" spans="1:9" x14ac:dyDescent="0.25">
      <c r="A343" s="2">
        <v>42851</v>
      </c>
      <c r="B343">
        <v>38.096952380952381</v>
      </c>
      <c r="C343">
        <v>36.157950292397658</v>
      </c>
      <c r="D343">
        <v>0.66982539682539688</v>
      </c>
      <c r="I343" s="2"/>
    </row>
    <row r="344" spans="1:9" x14ac:dyDescent="0.25">
      <c r="A344" s="2">
        <v>42852</v>
      </c>
      <c r="B344">
        <v>37.708777777777783</v>
      </c>
      <c r="C344">
        <v>36.00678849902534</v>
      </c>
      <c r="D344">
        <v>0.66330158730158728</v>
      </c>
      <c r="I344" s="2"/>
    </row>
    <row r="345" spans="1:9" x14ac:dyDescent="0.25">
      <c r="A345" s="2">
        <v>42853</v>
      </c>
      <c r="B345">
        <v>37.329380952380951</v>
      </c>
      <c r="C345">
        <v>35.891711500974658</v>
      </c>
      <c r="D345">
        <v>0.65666666666666662</v>
      </c>
      <c r="I345" s="2"/>
    </row>
    <row r="346" spans="1:9" x14ac:dyDescent="0.25">
      <c r="A346" s="2">
        <v>42856</v>
      </c>
      <c r="B346">
        <v>37.051587301587297</v>
      </c>
      <c r="C346">
        <v>35.911137254901959</v>
      </c>
      <c r="D346">
        <v>0.65126984126984133</v>
      </c>
      <c r="I346" s="2"/>
    </row>
    <row r="347" spans="1:9" x14ac:dyDescent="0.25">
      <c r="A347" s="2">
        <v>42857</v>
      </c>
      <c r="B347">
        <v>36.715111111111113</v>
      </c>
      <c r="C347">
        <v>35.671867102396511</v>
      </c>
      <c r="D347">
        <v>0.64684126984126988</v>
      </c>
      <c r="I347" s="2"/>
    </row>
    <row r="348" spans="1:9" x14ac:dyDescent="0.25">
      <c r="A348" s="2">
        <v>42858</v>
      </c>
      <c r="B348">
        <v>36.386460317460319</v>
      </c>
      <c r="C348">
        <v>35.324167755991283</v>
      </c>
      <c r="D348">
        <v>0.64336507936507947</v>
      </c>
      <c r="I348" s="2"/>
    </row>
    <row r="349" spans="1:9" x14ac:dyDescent="0.25">
      <c r="A349" s="2">
        <v>42859</v>
      </c>
      <c r="B349">
        <v>36.030365079365083</v>
      </c>
      <c r="C349">
        <v>34.992518518518523</v>
      </c>
      <c r="D349">
        <v>0.64020634920634922</v>
      </c>
      <c r="I349" s="2"/>
    </row>
    <row r="350" spans="1:9" x14ac:dyDescent="0.25">
      <c r="A350" s="2">
        <v>42860</v>
      </c>
      <c r="B350">
        <v>35.584412698412699</v>
      </c>
      <c r="C350">
        <v>34.587759259259258</v>
      </c>
      <c r="D350">
        <v>0.63990476190476187</v>
      </c>
      <c r="I350" s="2"/>
    </row>
    <row r="351" spans="1:9" x14ac:dyDescent="0.25">
      <c r="A351" s="2">
        <v>42863</v>
      </c>
      <c r="B351">
        <v>35.098777777777777</v>
      </c>
      <c r="C351">
        <v>34.168611111111112</v>
      </c>
      <c r="D351">
        <v>0.64077777777777778</v>
      </c>
      <c r="I351" s="2"/>
    </row>
    <row r="352" spans="1:9" x14ac:dyDescent="0.25">
      <c r="A352" s="2">
        <v>42864</v>
      </c>
      <c r="B352">
        <v>34.705079365079357</v>
      </c>
      <c r="C352">
        <v>33.596851851851852</v>
      </c>
      <c r="D352">
        <v>0.64209523809523805</v>
      </c>
      <c r="I352" s="2"/>
    </row>
    <row r="353" spans="1:9" x14ac:dyDescent="0.25">
      <c r="A353" s="2">
        <v>42865</v>
      </c>
      <c r="B353">
        <v>34.45990476190476</v>
      </c>
      <c r="C353">
        <v>33.17546296296296</v>
      </c>
      <c r="D353">
        <v>0.64274603174603184</v>
      </c>
      <c r="I353" s="2"/>
    </row>
    <row r="354" spans="1:9" x14ac:dyDescent="0.25">
      <c r="A354" s="2">
        <v>42866</v>
      </c>
      <c r="B354">
        <v>34.221873015873022</v>
      </c>
      <c r="C354">
        <v>32.932259259259261</v>
      </c>
      <c r="D354">
        <v>0.64339682539682541</v>
      </c>
      <c r="I354" s="2"/>
    </row>
    <row r="355" spans="1:9" x14ac:dyDescent="0.25">
      <c r="A355" s="2">
        <v>42867</v>
      </c>
      <c r="B355">
        <v>34.096380952380947</v>
      </c>
      <c r="C355">
        <v>32.586000000000013</v>
      </c>
      <c r="D355">
        <v>0.64460317460317462</v>
      </c>
      <c r="I355" s="2"/>
    </row>
    <row r="356" spans="1:9" x14ac:dyDescent="0.25">
      <c r="A356" s="2">
        <v>42870</v>
      </c>
      <c r="B356">
        <v>33.812539682539679</v>
      </c>
      <c r="C356">
        <v>32.468894736842103</v>
      </c>
      <c r="D356">
        <v>0.64520634920634923</v>
      </c>
      <c r="I356" s="2"/>
    </row>
    <row r="357" spans="1:9" x14ac:dyDescent="0.25">
      <c r="A357" s="2">
        <v>42871</v>
      </c>
      <c r="B357">
        <v>33.512349206349207</v>
      </c>
      <c r="C357">
        <v>32.346583333333342</v>
      </c>
      <c r="D357">
        <v>0.64522222222222225</v>
      </c>
      <c r="I357" s="2"/>
    </row>
    <row r="358" spans="1:9" x14ac:dyDescent="0.25">
      <c r="A358" s="2">
        <v>42872</v>
      </c>
      <c r="B358">
        <v>33.240238095238091</v>
      </c>
      <c r="C358">
        <v>32.006483333333343</v>
      </c>
      <c r="D358">
        <v>0.64357142857142857</v>
      </c>
      <c r="I358" s="2"/>
    </row>
    <row r="359" spans="1:9" x14ac:dyDescent="0.25">
      <c r="A359" s="2">
        <v>42873</v>
      </c>
      <c r="B359">
        <v>33.011238095238092</v>
      </c>
      <c r="C359">
        <v>31.704316666666671</v>
      </c>
      <c r="D359">
        <v>0.64155555555555555</v>
      </c>
      <c r="I359" s="2"/>
    </row>
    <row r="360" spans="1:9" x14ac:dyDescent="0.25">
      <c r="A360" s="2">
        <v>42874</v>
      </c>
      <c r="B360">
        <v>32.696714285714293</v>
      </c>
      <c r="C360">
        <v>31.398366666666661</v>
      </c>
      <c r="D360">
        <v>0.63839682539682541</v>
      </c>
      <c r="I360" s="2"/>
    </row>
    <row r="361" spans="1:9" x14ac:dyDescent="0.25">
      <c r="A361" s="2">
        <v>42877</v>
      </c>
      <c r="B361">
        <v>32.400412698412701</v>
      </c>
      <c r="C361">
        <v>31.10863333333333</v>
      </c>
      <c r="D361">
        <v>0.63598412698412699</v>
      </c>
      <c r="I361" s="2"/>
    </row>
    <row r="362" spans="1:9" x14ac:dyDescent="0.25">
      <c r="A362" s="2">
        <v>42878</v>
      </c>
      <c r="B362">
        <v>32.124047619047623</v>
      </c>
      <c r="C362">
        <v>30.842933333333331</v>
      </c>
      <c r="D362">
        <v>0.63249206349206355</v>
      </c>
      <c r="I362" s="2"/>
    </row>
    <row r="363" spans="1:9" x14ac:dyDescent="0.25">
      <c r="A363" s="2">
        <v>42879</v>
      </c>
      <c r="B363">
        <v>31.7941746031746</v>
      </c>
      <c r="C363">
        <v>30.840983333333341</v>
      </c>
      <c r="D363">
        <v>0.62658730158730158</v>
      </c>
      <c r="I363" s="2"/>
    </row>
    <row r="364" spans="1:9" x14ac:dyDescent="0.25">
      <c r="A364" s="2">
        <v>42880</v>
      </c>
      <c r="B364">
        <v>31.472857142857141</v>
      </c>
      <c r="C364">
        <v>30.831583333333331</v>
      </c>
      <c r="D364">
        <v>0.61939682539682539</v>
      </c>
      <c r="I364" s="2"/>
    </row>
    <row r="365" spans="1:9" x14ac:dyDescent="0.25">
      <c r="A365" s="2">
        <v>42881</v>
      </c>
      <c r="B365">
        <v>31.281349206349201</v>
      </c>
      <c r="C365">
        <v>30.709</v>
      </c>
      <c r="D365">
        <v>0.61561904761904762</v>
      </c>
      <c r="I365" s="2"/>
    </row>
    <row r="366" spans="1:9" x14ac:dyDescent="0.25">
      <c r="A366" s="2">
        <v>42884</v>
      </c>
      <c r="B366">
        <v>31.066571428571429</v>
      </c>
      <c r="C366">
        <v>30.654368421052631</v>
      </c>
      <c r="D366">
        <v>0.61152380952380947</v>
      </c>
      <c r="I366" s="2"/>
    </row>
    <row r="367" spans="1:9" x14ac:dyDescent="0.25">
      <c r="A367" s="2">
        <v>42885</v>
      </c>
      <c r="B367">
        <v>30.848968253968248</v>
      </c>
      <c r="C367">
        <v>30.61748333333334</v>
      </c>
      <c r="D367">
        <v>0.60679365079365077</v>
      </c>
      <c r="I367" s="2"/>
    </row>
    <row r="368" spans="1:9" x14ac:dyDescent="0.25">
      <c r="A368" s="2">
        <v>42886</v>
      </c>
      <c r="B368">
        <v>30.680253968253961</v>
      </c>
      <c r="C368">
        <v>30.645949999999999</v>
      </c>
      <c r="D368">
        <v>0.60158730158730156</v>
      </c>
      <c r="I368" s="2"/>
    </row>
    <row r="369" spans="1:9" x14ac:dyDescent="0.25">
      <c r="A369" s="2">
        <v>42887</v>
      </c>
      <c r="B369">
        <v>30.545777777777779</v>
      </c>
      <c r="C369">
        <v>30.676500000000001</v>
      </c>
      <c r="D369">
        <v>0.59715873015873022</v>
      </c>
      <c r="I369" s="2"/>
    </row>
    <row r="370" spans="1:9" x14ac:dyDescent="0.25">
      <c r="A370" s="2">
        <v>42888</v>
      </c>
      <c r="B370">
        <v>30.51188888888889</v>
      </c>
      <c r="C370">
        <v>30.731349999999999</v>
      </c>
      <c r="D370">
        <v>0.59100000000000008</v>
      </c>
      <c r="I370" s="2"/>
    </row>
    <row r="371" spans="1:9" x14ac:dyDescent="0.25">
      <c r="A371" s="2">
        <v>42891</v>
      </c>
      <c r="B371">
        <v>30.56247619047619</v>
      </c>
      <c r="C371">
        <v>30.755649999999999</v>
      </c>
      <c r="D371">
        <v>0.58366666666666667</v>
      </c>
      <c r="I371" s="2"/>
    </row>
    <row r="372" spans="1:9" x14ac:dyDescent="0.25">
      <c r="A372" s="2">
        <v>42892</v>
      </c>
      <c r="B372">
        <v>30.679269841269839</v>
      </c>
      <c r="C372">
        <v>30.795216666666661</v>
      </c>
      <c r="D372">
        <v>0.57666666666666677</v>
      </c>
      <c r="I372" s="2"/>
    </row>
    <row r="373" spans="1:9" x14ac:dyDescent="0.25">
      <c r="A373" s="2">
        <v>42893</v>
      </c>
      <c r="B373">
        <v>30.685444444444439</v>
      </c>
      <c r="C373">
        <v>30.991099999999999</v>
      </c>
      <c r="D373">
        <v>0.5682222222222223</v>
      </c>
      <c r="I373" s="2"/>
    </row>
    <row r="374" spans="1:9" x14ac:dyDescent="0.25">
      <c r="A374" s="2">
        <v>42894</v>
      </c>
      <c r="B374">
        <v>30.650222222222219</v>
      </c>
      <c r="C374">
        <v>31.172350000000009</v>
      </c>
      <c r="D374">
        <v>0.56128571428571428</v>
      </c>
      <c r="I374" s="2"/>
    </row>
    <row r="375" spans="1:9" x14ac:dyDescent="0.25">
      <c r="A375" s="2">
        <v>42895</v>
      </c>
      <c r="B375">
        <v>30.548619047619049</v>
      </c>
      <c r="C375">
        <v>31.181383333333329</v>
      </c>
      <c r="D375">
        <v>0.55366666666666664</v>
      </c>
      <c r="I375" s="2"/>
    </row>
    <row r="376" spans="1:9" x14ac:dyDescent="0.25">
      <c r="A376" s="2">
        <v>42898</v>
      </c>
      <c r="B376">
        <v>30.353111111111119</v>
      </c>
      <c r="C376">
        <v>31.21885</v>
      </c>
      <c r="D376">
        <v>0.54634920634920625</v>
      </c>
      <c r="I376" s="2"/>
    </row>
    <row r="377" spans="1:9" x14ac:dyDescent="0.25">
      <c r="A377" s="2">
        <v>42899</v>
      </c>
      <c r="B377">
        <v>30.344206349206349</v>
      </c>
      <c r="C377">
        <v>31.204966666666671</v>
      </c>
      <c r="D377">
        <v>0.5407142857142857</v>
      </c>
      <c r="I377" s="2"/>
    </row>
    <row r="378" spans="1:9" x14ac:dyDescent="0.25">
      <c r="A378" s="2">
        <v>42900</v>
      </c>
      <c r="B378">
        <v>30.382777777777779</v>
      </c>
      <c r="C378">
        <v>31.205916666666671</v>
      </c>
      <c r="D378">
        <v>0.53574603174603175</v>
      </c>
      <c r="I378" s="2"/>
    </row>
    <row r="379" spans="1:9" x14ac:dyDescent="0.25">
      <c r="A379" s="2">
        <v>42901</v>
      </c>
      <c r="B379">
        <v>30.235174603174599</v>
      </c>
      <c r="C379">
        <v>31.201550000000001</v>
      </c>
      <c r="D379">
        <v>0.53392063492063491</v>
      </c>
      <c r="I379" s="2"/>
    </row>
    <row r="380" spans="1:9" x14ac:dyDescent="0.25">
      <c r="A380" s="2">
        <v>42902</v>
      </c>
      <c r="B380">
        <v>30.264920634920632</v>
      </c>
      <c r="C380">
        <v>31.178583333333329</v>
      </c>
      <c r="D380">
        <v>0.53380952380952384</v>
      </c>
      <c r="I380" s="2"/>
    </row>
    <row r="381" spans="1:9" x14ac:dyDescent="0.25">
      <c r="A381" s="2">
        <v>42905</v>
      </c>
      <c r="B381">
        <v>30.275174603174602</v>
      </c>
      <c r="C381">
        <v>31.16</v>
      </c>
      <c r="D381">
        <v>0.53353968253968254</v>
      </c>
      <c r="I381" s="2"/>
    </row>
    <row r="382" spans="1:9" x14ac:dyDescent="0.25">
      <c r="A382" s="2">
        <v>42906</v>
      </c>
      <c r="B382">
        <v>30.231460317460321</v>
      </c>
      <c r="C382">
        <v>31.021266666666659</v>
      </c>
      <c r="D382">
        <v>0.53230158730158739</v>
      </c>
      <c r="I382" s="2"/>
    </row>
    <row r="383" spans="1:9" x14ac:dyDescent="0.25">
      <c r="A383" s="2">
        <v>42907</v>
      </c>
      <c r="B383">
        <v>30.060174603174602</v>
      </c>
      <c r="C383">
        <v>31.0289</v>
      </c>
      <c r="D383">
        <v>0.53007936507936504</v>
      </c>
      <c r="I383" s="2"/>
    </row>
    <row r="384" spans="1:9" x14ac:dyDescent="0.25">
      <c r="A384" s="2">
        <v>42908</v>
      </c>
      <c r="B384">
        <v>30.044285714285721</v>
      </c>
      <c r="C384">
        <v>30.810833333333331</v>
      </c>
      <c r="D384">
        <v>0.52861904761904766</v>
      </c>
      <c r="I384" s="2"/>
    </row>
    <row r="385" spans="1:9" x14ac:dyDescent="0.25">
      <c r="A385" s="2">
        <v>42909</v>
      </c>
      <c r="B385">
        <v>30.073317460317458</v>
      </c>
      <c r="C385">
        <v>30.56666666666667</v>
      </c>
      <c r="D385">
        <v>0.52755555555555567</v>
      </c>
      <c r="I385" s="2"/>
    </row>
    <row r="386" spans="1:9" x14ac:dyDescent="0.25">
      <c r="A386" s="2">
        <v>42912</v>
      </c>
      <c r="B386">
        <v>30.037285714285719</v>
      </c>
      <c r="C386">
        <v>30.48746666666667</v>
      </c>
      <c r="D386">
        <v>0.52695238095238095</v>
      </c>
      <c r="I386" s="2"/>
    </row>
    <row r="387" spans="1:9" x14ac:dyDescent="0.25">
      <c r="A387" s="2">
        <v>42913</v>
      </c>
      <c r="B387">
        <v>30.013380952380949</v>
      </c>
      <c r="C387">
        <v>30.288231746031741</v>
      </c>
      <c r="D387">
        <v>0.52893650793650793</v>
      </c>
      <c r="I387" s="2"/>
    </row>
    <row r="388" spans="1:9" x14ac:dyDescent="0.25">
      <c r="A388" s="2">
        <v>42914</v>
      </c>
      <c r="B388">
        <v>30.026476190476188</v>
      </c>
      <c r="C388">
        <v>29.970288095238089</v>
      </c>
      <c r="D388">
        <v>0.53420634920634924</v>
      </c>
      <c r="I388" s="2"/>
    </row>
    <row r="389" spans="1:9" x14ac:dyDescent="0.25">
      <c r="A389" s="2">
        <v>42915</v>
      </c>
      <c r="B389">
        <v>29.88779365079365</v>
      </c>
      <c r="C389">
        <v>29.513863492063489</v>
      </c>
      <c r="D389">
        <v>0.54106349206349214</v>
      </c>
      <c r="I389" s="2"/>
    </row>
    <row r="390" spans="1:9" x14ac:dyDescent="0.25">
      <c r="A390" s="2">
        <v>42916</v>
      </c>
      <c r="B390">
        <v>29.72450793650793</v>
      </c>
      <c r="C390">
        <v>28.88350634920635</v>
      </c>
      <c r="D390">
        <v>0.54938095238095241</v>
      </c>
      <c r="I390" s="2"/>
    </row>
    <row r="391" spans="1:9" x14ac:dyDescent="0.25">
      <c r="A391" s="2">
        <v>42919</v>
      </c>
      <c r="B391">
        <v>29.547317460317458</v>
      </c>
      <c r="C391">
        <v>28.356323809523811</v>
      </c>
      <c r="D391">
        <v>0.55785714285714294</v>
      </c>
      <c r="I391" s="2"/>
    </row>
    <row r="392" spans="1:9" x14ac:dyDescent="0.25">
      <c r="A392" s="2">
        <v>42920</v>
      </c>
      <c r="B392">
        <v>29.376333333333331</v>
      </c>
      <c r="C392">
        <v>27.733903174603171</v>
      </c>
      <c r="D392">
        <v>0.56423809523809532</v>
      </c>
      <c r="I392" s="2"/>
    </row>
    <row r="393" spans="1:9" x14ac:dyDescent="0.25">
      <c r="A393" s="2">
        <v>42921</v>
      </c>
      <c r="B393">
        <v>29.232571428571429</v>
      </c>
      <c r="C393">
        <v>27.10289523809524</v>
      </c>
      <c r="D393">
        <v>0.57131746031746033</v>
      </c>
      <c r="I393" s="2"/>
    </row>
    <row r="394" spans="1:9" x14ac:dyDescent="0.25">
      <c r="A394" s="2">
        <v>42922</v>
      </c>
      <c r="B394">
        <v>29.055079365079369</v>
      </c>
      <c r="C394">
        <v>26.473871428571432</v>
      </c>
      <c r="D394">
        <v>0.58153968253968258</v>
      </c>
      <c r="I394" s="2"/>
    </row>
    <row r="395" spans="1:9" x14ac:dyDescent="0.25">
      <c r="A395" s="2">
        <v>42923</v>
      </c>
      <c r="B395">
        <v>28.95847619047619</v>
      </c>
      <c r="C395">
        <v>25.991478696741851</v>
      </c>
      <c r="D395">
        <v>0.59082539682539681</v>
      </c>
      <c r="I395" s="2"/>
    </row>
    <row r="396" spans="1:9" x14ac:dyDescent="0.25">
      <c r="A396" s="2">
        <v>42926</v>
      </c>
      <c r="B396">
        <v>28.83314285714286</v>
      </c>
      <c r="C396">
        <v>25.280569757727651</v>
      </c>
      <c r="D396">
        <v>0.59971428571428564</v>
      </c>
      <c r="I396" s="2"/>
    </row>
    <row r="397" spans="1:9" x14ac:dyDescent="0.25">
      <c r="A397" s="2">
        <v>42927</v>
      </c>
      <c r="B397">
        <v>28.666412698412699</v>
      </c>
      <c r="C397">
        <v>24.592670008354219</v>
      </c>
      <c r="D397">
        <v>0.60933333333333339</v>
      </c>
      <c r="I397" s="2"/>
    </row>
    <row r="398" spans="1:9" x14ac:dyDescent="0.25">
      <c r="A398" s="2">
        <v>42928</v>
      </c>
      <c r="B398">
        <v>28.42819047619048</v>
      </c>
      <c r="C398">
        <v>24.088631578947371</v>
      </c>
      <c r="D398">
        <v>0.61665079365079356</v>
      </c>
      <c r="I398" s="2"/>
    </row>
    <row r="399" spans="1:9" x14ac:dyDescent="0.25">
      <c r="A399" s="2">
        <v>42929</v>
      </c>
      <c r="B399">
        <v>28.162063492063488</v>
      </c>
      <c r="C399">
        <v>23.56903341687552</v>
      </c>
      <c r="D399">
        <v>0.62601587301587303</v>
      </c>
      <c r="I399" s="2"/>
    </row>
    <row r="400" spans="1:9" x14ac:dyDescent="0.25">
      <c r="A400" s="2">
        <v>42930</v>
      </c>
      <c r="B400">
        <v>27.98849206349206</v>
      </c>
      <c r="C400">
        <v>23.076010025062661</v>
      </c>
      <c r="D400">
        <v>0.63493650793650802</v>
      </c>
      <c r="I400" s="2"/>
    </row>
    <row r="401" spans="1:9" x14ac:dyDescent="0.25">
      <c r="A401" s="2">
        <v>42933</v>
      </c>
      <c r="B401">
        <v>27.869777777777781</v>
      </c>
      <c r="C401">
        <v>22.604124477861319</v>
      </c>
      <c r="D401">
        <v>0.64403174603174607</v>
      </c>
      <c r="I401" s="2"/>
    </row>
    <row r="402" spans="1:9" x14ac:dyDescent="0.25">
      <c r="A402" s="2">
        <v>42934</v>
      </c>
      <c r="B402">
        <v>27.8032380952381</v>
      </c>
      <c r="C402">
        <v>22.18202172096909</v>
      </c>
      <c r="D402">
        <v>0.65190476190476199</v>
      </c>
      <c r="I402" s="2"/>
    </row>
    <row r="403" spans="1:9" x14ac:dyDescent="0.25">
      <c r="A403" s="2">
        <v>42935</v>
      </c>
      <c r="B403">
        <v>27.826888888888892</v>
      </c>
      <c r="C403">
        <v>21.900687552213871</v>
      </c>
      <c r="D403">
        <v>0.65933333333333322</v>
      </c>
      <c r="I403" s="2"/>
    </row>
    <row r="404" spans="1:9" x14ac:dyDescent="0.25">
      <c r="A404" s="2">
        <v>42936</v>
      </c>
      <c r="B404">
        <v>27.925444444444441</v>
      </c>
      <c r="C404">
        <v>21.496128654970761</v>
      </c>
      <c r="D404">
        <v>0.66692063492063491</v>
      </c>
      <c r="I404" s="2"/>
    </row>
    <row r="405" spans="1:9" x14ac:dyDescent="0.25">
      <c r="A405" s="2">
        <v>42937</v>
      </c>
      <c r="B405">
        <v>28.004222222222221</v>
      </c>
      <c r="C405">
        <v>21.20839014202172</v>
      </c>
      <c r="D405">
        <v>0.67314285714285715</v>
      </c>
      <c r="I405" s="2"/>
    </row>
    <row r="406" spans="1:9" x14ac:dyDescent="0.25">
      <c r="A406" s="2">
        <v>42940</v>
      </c>
      <c r="B406">
        <v>27.968857142857139</v>
      </c>
      <c r="C406">
        <v>20.941954051796159</v>
      </c>
      <c r="D406">
        <v>0.67865079365079362</v>
      </c>
      <c r="I406" s="2"/>
    </row>
    <row r="407" spans="1:9" x14ac:dyDescent="0.25">
      <c r="A407" s="2">
        <v>42941</v>
      </c>
      <c r="B407">
        <v>28.043761904761901</v>
      </c>
      <c r="C407">
        <v>20.636106934001671</v>
      </c>
      <c r="D407">
        <v>0.68603174603174599</v>
      </c>
      <c r="I407" s="2"/>
    </row>
    <row r="408" spans="1:9" x14ac:dyDescent="0.25">
      <c r="A408" s="2">
        <v>42942</v>
      </c>
      <c r="B408">
        <v>28.237222222222229</v>
      </c>
      <c r="C408">
        <v>20.57130873015873</v>
      </c>
      <c r="D408">
        <v>0.69142857142857139</v>
      </c>
      <c r="I408" s="2"/>
    </row>
    <row r="409" spans="1:9" x14ac:dyDescent="0.25">
      <c r="A409" s="2">
        <v>42943</v>
      </c>
      <c r="B409">
        <v>28.281238095238091</v>
      </c>
      <c r="C409">
        <v>20.457831746031751</v>
      </c>
      <c r="D409">
        <v>0.69371428571428562</v>
      </c>
      <c r="I409" s="2"/>
    </row>
    <row r="410" spans="1:9" x14ac:dyDescent="0.25">
      <c r="A410" s="2">
        <v>42944</v>
      </c>
      <c r="B410">
        <v>28.431000000000001</v>
      </c>
      <c r="C410">
        <v>20.48203650793651</v>
      </c>
      <c r="D410">
        <v>0.69682539682539668</v>
      </c>
      <c r="I410" s="2"/>
    </row>
    <row r="411" spans="1:9" x14ac:dyDescent="0.25">
      <c r="A411" s="2">
        <v>42947</v>
      </c>
      <c r="B411">
        <v>28.473301587301592</v>
      </c>
      <c r="C411">
        <v>20.559941269841271</v>
      </c>
      <c r="D411">
        <v>0.69857142857142873</v>
      </c>
      <c r="I411" s="2"/>
    </row>
    <row r="412" spans="1:9" x14ac:dyDescent="0.25">
      <c r="A412" s="2">
        <v>42948</v>
      </c>
      <c r="B412">
        <v>28.578809523809529</v>
      </c>
      <c r="C412">
        <v>20.61925317460318</v>
      </c>
      <c r="D412">
        <v>0.70119047619047625</v>
      </c>
      <c r="I412" s="2"/>
    </row>
    <row r="413" spans="1:9" x14ac:dyDescent="0.25">
      <c r="A413" s="2">
        <v>42949</v>
      </c>
      <c r="B413">
        <v>28.66901587301588</v>
      </c>
      <c r="C413">
        <v>20.729809523809529</v>
      </c>
      <c r="D413">
        <v>0.70393650793650797</v>
      </c>
      <c r="I413" s="2"/>
    </row>
    <row r="414" spans="1:9" x14ac:dyDescent="0.25">
      <c r="A414" s="2">
        <v>42950</v>
      </c>
      <c r="B414">
        <v>28.719428571428569</v>
      </c>
      <c r="C414">
        <v>20.805208730158729</v>
      </c>
      <c r="D414">
        <v>0.70573015873015876</v>
      </c>
      <c r="I414" s="2"/>
    </row>
    <row r="415" spans="1:9" x14ac:dyDescent="0.25">
      <c r="A415" s="2">
        <v>42951</v>
      </c>
      <c r="B415">
        <v>28.7666507936508</v>
      </c>
      <c r="C415">
        <v>20.93939682539683</v>
      </c>
      <c r="D415">
        <v>0.70574603174603168</v>
      </c>
      <c r="I415" s="2"/>
    </row>
    <row r="416" spans="1:9" x14ac:dyDescent="0.25">
      <c r="A416" s="2">
        <v>42954</v>
      </c>
      <c r="B416">
        <v>28.791587301587299</v>
      </c>
      <c r="C416">
        <v>21.075523809523808</v>
      </c>
      <c r="D416">
        <v>0.70576190476190481</v>
      </c>
      <c r="I416" s="2"/>
    </row>
    <row r="417" spans="1:9" x14ac:dyDescent="0.25">
      <c r="A417" s="2">
        <v>42955</v>
      </c>
      <c r="B417">
        <v>28.807047619047619</v>
      </c>
      <c r="C417">
        <v>21.39504761904762</v>
      </c>
      <c r="D417">
        <v>0.70611111111111102</v>
      </c>
      <c r="I417" s="2"/>
    </row>
    <row r="418" spans="1:9" x14ac:dyDescent="0.25">
      <c r="A418" s="2">
        <v>42956</v>
      </c>
      <c r="B418">
        <v>28.846349206349199</v>
      </c>
      <c r="C418">
        <v>21.719174603174601</v>
      </c>
      <c r="D418">
        <v>0.70566666666666666</v>
      </c>
      <c r="I418" s="2"/>
    </row>
    <row r="419" spans="1:9" x14ac:dyDescent="0.25">
      <c r="A419" s="2">
        <v>42957</v>
      </c>
      <c r="B419">
        <v>28.911460317460321</v>
      </c>
      <c r="C419">
        <v>21.865333333333339</v>
      </c>
      <c r="D419">
        <v>0.70614285714285696</v>
      </c>
      <c r="I419" s="2"/>
    </row>
    <row r="420" spans="1:9" x14ac:dyDescent="0.25">
      <c r="A420" s="2">
        <v>42958</v>
      </c>
      <c r="B420">
        <v>29.018079365079359</v>
      </c>
      <c r="C420">
        <v>22.08953968253968</v>
      </c>
      <c r="D420">
        <v>0.70439682539682547</v>
      </c>
      <c r="I420" s="2"/>
    </row>
    <row r="421" spans="1:9" x14ac:dyDescent="0.25">
      <c r="A421" s="2">
        <v>42961</v>
      </c>
      <c r="B421">
        <v>29.130031746031751</v>
      </c>
      <c r="C421">
        <v>22.265698412698409</v>
      </c>
      <c r="D421">
        <v>0.70304761904761914</v>
      </c>
      <c r="I421" s="2"/>
    </row>
    <row r="422" spans="1:9" x14ac:dyDescent="0.25">
      <c r="A422" s="2">
        <v>42962</v>
      </c>
      <c r="B422">
        <v>29.05612698412698</v>
      </c>
      <c r="C422">
        <v>22.44160317460317</v>
      </c>
      <c r="D422">
        <v>0.70398412698412693</v>
      </c>
      <c r="I422" s="2"/>
    </row>
    <row r="423" spans="1:9" x14ac:dyDescent="0.25">
      <c r="A423" s="2">
        <v>42963</v>
      </c>
      <c r="B423">
        <v>29.056492063492058</v>
      </c>
      <c r="C423">
        <v>22.530888888888889</v>
      </c>
      <c r="D423">
        <v>0.70642857142857141</v>
      </c>
      <c r="I423" s="2"/>
    </row>
    <row r="424" spans="1:9" x14ac:dyDescent="0.25">
      <c r="A424" s="2">
        <v>42964</v>
      </c>
      <c r="B424">
        <v>28.952079365079371</v>
      </c>
      <c r="C424">
        <v>22.628777777777781</v>
      </c>
      <c r="D424">
        <v>0.70858730158730177</v>
      </c>
      <c r="I424" s="2"/>
    </row>
    <row r="425" spans="1:9" x14ac:dyDescent="0.25">
      <c r="A425" s="2">
        <v>42965</v>
      </c>
      <c r="B425">
        <v>28.809380952380948</v>
      </c>
      <c r="C425">
        <v>22.746507936507939</v>
      </c>
      <c r="D425">
        <v>0.70893650793650786</v>
      </c>
      <c r="I425" s="2"/>
    </row>
    <row r="426" spans="1:9" x14ac:dyDescent="0.25">
      <c r="A426" s="2">
        <v>42968</v>
      </c>
      <c r="B426">
        <v>28.524333333333331</v>
      </c>
      <c r="C426">
        <v>22.826539682539678</v>
      </c>
      <c r="D426">
        <v>0.70917460317460312</v>
      </c>
      <c r="I426" s="2"/>
    </row>
    <row r="427" spans="1:9" x14ac:dyDescent="0.25">
      <c r="A427" s="2">
        <v>42969</v>
      </c>
      <c r="B427">
        <v>28.344793650793651</v>
      </c>
      <c r="C427">
        <v>22.92473015873016</v>
      </c>
      <c r="D427">
        <v>0.71052380952380956</v>
      </c>
      <c r="I427" s="2"/>
    </row>
    <row r="428" spans="1:9" x14ac:dyDescent="0.25">
      <c r="A428" s="2">
        <v>42970</v>
      </c>
      <c r="B428">
        <v>28.210206349206349</v>
      </c>
      <c r="C428">
        <v>23.025682539682538</v>
      </c>
      <c r="D428">
        <v>0.71020634920634917</v>
      </c>
      <c r="I428" s="2"/>
    </row>
    <row r="429" spans="1:9" x14ac:dyDescent="0.25">
      <c r="A429" s="2">
        <v>42971</v>
      </c>
      <c r="B429">
        <v>27.966793650793651</v>
      </c>
      <c r="C429">
        <v>23.13128571428571</v>
      </c>
      <c r="D429">
        <v>0.70955555555555561</v>
      </c>
      <c r="I429" s="2"/>
    </row>
    <row r="430" spans="1:9" x14ac:dyDescent="0.25">
      <c r="A430" s="2">
        <v>42972</v>
      </c>
      <c r="B430">
        <v>27.82992063492064</v>
      </c>
      <c r="C430">
        <v>23.26885714285714</v>
      </c>
      <c r="D430">
        <v>0.70957142857142852</v>
      </c>
      <c r="I430" s="2"/>
    </row>
    <row r="431" spans="1:9" x14ac:dyDescent="0.25">
      <c r="A431" s="2">
        <v>42975</v>
      </c>
      <c r="B431">
        <v>27.70026984126984</v>
      </c>
      <c r="C431">
        <v>23.2837</v>
      </c>
      <c r="D431">
        <v>0.70696825396825413</v>
      </c>
      <c r="I431" s="2"/>
    </row>
    <row r="432" spans="1:9" x14ac:dyDescent="0.25">
      <c r="A432" s="2">
        <v>42976</v>
      </c>
      <c r="B432">
        <v>27.748317460317459</v>
      </c>
      <c r="C432">
        <v>23.433700000000002</v>
      </c>
      <c r="D432">
        <v>0.70319047619047614</v>
      </c>
      <c r="I432" s="2"/>
    </row>
    <row r="433" spans="1:9" x14ac:dyDescent="0.25">
      <c r="A433" s="2">
        <v>42977</v>
      </c>
      <c r="B433">
        <v>27.614650793650789</v>
      </c>
      <c r="C433">
        <v>23.466983333333332</v>
      </c>
      <c r="D433">
        <v>0.69939682539682535</v>
      </c>
      <c r="I433" s="2"/>
    </row>
    <row r="434" spans="1:9" x14ac:dyDescent="0.25">
      <c r="A434" s="2">
        <v>42978</v>
      </c>
      <c r="B434">
        <v>27.552555555555561</v>
      </c>
      <c r="C434">
        <v>23.56401666666666</v>
      </c>
      <c r="D434">
        <v>0.69649206349206361</v>
      </c>
      <c r="I434" s="2"/>
    </row>
    <row r="435" spans="1:9" x14ac:dyDescent="0.25">
      <c r="A435" s="2">
        <v>42979</v>
      </c>
      <c r="B435">
        <v>27.553444444444452</v>
      </c>
      <c r="C435">
        <v>23.623233333333332</v>
      </c>
      <c r="D435">
        <v>0.69555555555555548</v>
      </c>
      <c r="I435" s="2"/>
    </row>
    <row r="436" spans="1:9" x14ac:dyDescent="0.25">
      <c r="A436" s="2">
        <v>42982</v>
      </c>
      <c r="B436">
        <v>27.70520634920635</v>
      </c>
      <c r="C436">
        <v>23.673216666666669</v>
      </c>
      <c r="D436">
        <v>0.69501587301587298</v>
      </c>
      <c r="I436" s="2"/>
    </row>
    <row r="437" spans="1:9" x14ac:dyDescent="0.25">
      <c r="A437" s="2">
        <v>42983</v>
      </c>
      <c r="B437">
        <v>27.812619047619052</v>
      </c>
      <c r="C437">
        <v>23.664966666666668</v>
      </c>
      <c r="D437">
        <v>0.69504761904761914</v>
      </c>
      <c r="I437" s="2"/>
    </row>
    <row r="438" spans="1:9" x14ac:dyDescent="0.25">
      <c r="A438" s="2">
        <v>42984</v>
      </c>
      <c r="B438">
        <v>27.884873015873019</v>
      </c>
      <c r="C438">
        <v>23.649466666666669</v>
      </c>
      <c r="D438">
        <v>0.69493650793650785</v>
      </c>
      <c r="I438" s="2"/>
    </row>
    <row r="439" spans="1:9" x14ac:dyDescent="0.25">
      <c r="A439" s="2">
        <v>42985</v>
      </c>
      <c r="B439">
        <v>28.015238095238089</v>
      </c>
      <c r="C439">
        <v>23.587366666666671</v>
      </c>
      <c r="D439">
        <v>0.69466666666666665</v>
      </c>
      <c r="I439" s="2"/>
    </row>
    <row r="440" spans="1:9" x14ac:dyDescent="0.25">
      <c r="A440" s="2">
        <v>42986</v>
      </c>
      <c r="B440">
        <v>28.159111111111109</v>
      </c>
      <c r="C440">
        <v>23.617966666666661</v>
      </c>
      <c r="D440">
        <v>0.69339682539682546</v>
      </c>
      <c r="I440" s="2"/>
    </row>
    <row r="441" spans="1:9" x14ac:dyDescent="0.25">
      <c r="A441" s="2">
        <v>42989</v>
      </c>
      <c r="B441">
        <v>28.207317460317459</v>
      </c>
      <c r="C441">
        <v>23.53125</v>
      </c>
      <c r="D441">
        <v>0.69195238095238099</v>
      </c>
      <c r="I441" s="2"/>
    </row>
    <row r="442" spans="1:9" x14ac:dyDescent="0.25">
      <c r="A442" s="2">
        <v>42990</v>
      </c>
      <c r="B442">
        <v>28.33903174603175</v>
      </c>
      <c r="C442">
        <v>23.44938333333333</v>
      </c>
      <c r="D442">
        <v>0.69147619047619047</v>
      </c>
      <c r="I442" s="2"/>
    </row>
    <row r="443" spans="1:9" x14ac:dyDescent="0.25">
      <c r="A443" s="2">
        <v>42991</v>
      </c>
      <c r="B443">
        <v>28.46453968253968</v>
      </c>
      <c r="C443">
        <v>23.401316666666659</v>
      </c>
      <c r="D443">
        <v>0.68757142857142861</v>
      </c>
      <c r="I443" s="2"/>
    </row>
    <row r="444" spans="1:9" x14ac:dyDescent="0.25">
      <c r="A444" s="2">
        <v>42992</v>
      </c>
      <c r="B444">
        <v>28.584523809523809</v>
      </c>
      <c r="C444">
        <v>23.306383333333329</v>
      </c>
      <c r="D444">
        <v>0.68501587301587297</v>
      </c>
      <c r="I444" s="2"/>
    </row>
    <row r="445" spans="1:9" x14ac:dyDescent="0.25">
      <c r="A445" s="2">
        <v>42993</v>
      </c>
      <c r="B445">
        <v>28.7318253968254</v>
      </c>
      <c r="C445">
        <v>23.230583333333328</v>
      </c>
      <c r="D445">
        <v>0.6851746031746031</v>
      </c>
      <c r="I445" s="2"/>
    </row>
    <row r="446" spans="1:9" x14ac:dyDescent="0.25">
      <c r="A446" s="2">
        <v>42996</v>
      </c>
      <c r="B446">
        <v>28.94409523809523</v>
      </c>
      <c r="C446">
        <v>23.14586666666667</v>
      </c>
      <c r="D446">
        <v>0.68796825396825401</v>
      </c>
      <c r="I446" s="2"/>
    </row>
    <row r="447" spans="1:9" x14ac:dyDescent="0.25">
      <c r="A447" s="2">
        <v>42997</v>
      </c>
      <c r="B447">
        <v>29.17336507936508</v>
      </c>
      <c r="C447">
        <v>23.073366666666669</v>
      </c>
      <c r="D447">
        <v>0.69155555555555548</v>
      </c>
      <c r="I447" s="2"/>
    </row>
    <row r="448" spans="1:9" x14ac:dyDescent="0.25">
      <c r="A448" s="2">
        <v>42998</v>
      </c>
      <c r="B448">
        <v>29.3764126984127</v>
      </c>
      <c r="C448">
        <v>23.156199999999998</v>
      </c>
      <c r="D448">
        <v>0.69452380952380954</v>
      </c>
      <c r="I448" s="2"/>
    </row>
    <row r="449" spans="1:9" x14ac:dyDescent="0.25">
      <c r="A449" s="2">
        <v>42999</v>
      </c>
      <c r="B449">
        <v>29.538603174603171</v>
      </c>
      <c r="C449">
        <v>23.120799999999999</v>
      </c>
      <c r="D449">
        <v>0.69879365079365086</v>
      </c>
      <c r="I449" s="2"/>
    </row>
    <row r="450" spans="1:9" x14ac:dyDescent="0.25">
      <c r="A450" s="2">
        <v>43000</v>
      </c>
      <c r="B450">
        <v>29.775682539682538</v>
      </c>
      <c r="C450">
        <v>23.139183333333339</v>
      </c>
      <c r="D450">
        <v>0.70384126984126993</v>
      </c>
      <c r="I450" s="2"/>
    </row>
    <row r="451" spans="1:9" x14ac:dyDescent="0.25">
      <c r="A451" s="2">
        <v>43003</v>
      </c>
      <c r="B451">
        <v>30.02776190476191</v>
      </c>
      <c r="C451">
        <v>23.16568333333333</v>
      </c>
      <c r="D451">
        <v>0.70780952380952389</v>
      </c>
      <c r="I451" s="2"/>
    </row>
    <row r="452" spans="1:9" x14ac:dyDescent="0.25">
      <c r="A452" s="2">
        <v>43004</v>
      </c>
      <c r="B452">
        <v>30.18719047619048</v>
      </c>
      <c r="C452">
        <v>23.151888888888891</v>
      </c>
      <c r="D452">
        <v>0.7122857142857143</v>
      </c>
      <c r="I452" s="2"/>
    </row>
    <row r="453" spans="1:9" x14ac:dyDescent="0.25">
      <c r="A453" s="2">
        <v>43005</v>
      </c>
      <c r="B453">
        <v>30.36690476190476</v>
      </c>
      <c r="C453">
        <v>23.135920634920641</v>
      </c>
      <c r="D453">
        <v>0.71928571428571431</v>
      </c>
      <c r="I453" s="2"/>
    </row>
    <row r="454" spans="1:9" x14ac:dyDescent="0.25">
      <c r="A454" s="2">
        <v>43006</v>
      </c>
      <c r="B454">
        <v>30.52326984126984</v>
      </c>
      <c r="C454">
        <v>23.138444444444449</v>
      </c>
      <c r="D454">
        <v>0.72542857142857142</v>
      </c>
      <c r="I454" s="2"/>
    </row>
    <row r="455" spans="1:9" x14ac:dyDescent="0.25">
      <c r="A455" s="2">
        <v>43007</v>
      </c>
      <c r="B455">
        <v>30.67625396825397</v>
      </c>
      <c r="C455">
        <v>23.180492063492061</v>
      </c>
      <c r="D455">
        <v>0.73074603174603181</v>
      </c>
      <c r="I455" s="2"/>
    </row>
    <row r="456" spans="1:9" x14ac:dyDescent="0.25">
      <c r="A456" s="2">
        <v>43010</v>
      </c>
      <c r="B456">
        <v>30.741761904761901</v>
      </c>
      <c r="C456">
        <v>23.239952380952381</v>
      </c>
      <c r="D456">
        <v>0.73430158730158734</v>
      </c>
      <c r="I456" s="2"/>
    </row>
    <row r="457" spans="1:9" x14ac:dyDescent="0.25">
      <c r="A457" s="2">
        <v>43011</v>
      </c>
      <c r="B457">
        <v>30.664968253968251</v>
      </c>
      <c r="C457">
        <v>23.31422222222222</v>
      </c>
      <c r="D457">
        <v>0.73777777777777775</v>
      </c>
      <c r="I457" s="2"/>
    </row>
    <row r="458" spans="1:9" x14ac:dyDescent="0.25">
      <c r="A458" s="2">
        <v>43012</v>
      </c>
      <c r="B458">
        <v>30.567793650793661</v>
      </c>
      <c r="C458">
        <v>23.340825396825402</v>
      </c>
      <c r="D458">
        <v>0.74101587301587291</v>
      </c>
      <c r="I458" s="2"/>
    </row>
    <row r="459" spans="1:9" x14ac:dyDescent="0.25">
      <c r="A459" s="2">
        <v>43013</v>
      </c>
      <c r="B459">
        <v>30.507571428571431</v>
      </c>
      <c r="C459">
        <v>23.332698412698409</v>
      </c>
      <c r="D459">
        <v>0.74412698412698408</v>
      </c>
      <c r="I459" s="2"/>
    </row>
    <row r="460" spans="1:9" x14ac:dyDescent="0.25">
      <c r="A460" s="2">
        <v>43014</v>
      </c>
      <c r="B460">
        <v>30.473396825396819</v>
      </c>
      <c r="C460">
        <v>23.404206349206351</v>
      </c>
      <c r="D460">
        <v>0.75014285714285711</v>
      </c>
      <c r="I460" s="2"/>
    </row>
    <row r="461" spans="1:9" x14ac:dyDescent="0.25">
      <c r="A461" s="2">
        <v>43017</v>
      </c>
      <c r="B461">
        <v>30.434174603174601</v>
      </c>
      <c r="C461">
        <v>23.44533333333333</v>
      </c>
      <c r="D461">
        <v>0.75711111111111107</v>
      </c>
      <c r="I461" s="2"/>
    </row>
    <row r="462" spans="1:9" x14ac:dyDescent="0.25">
      <c r="A462" s="2">
        <v>43018</v>
      </c>
      <c r="B462">
        <v>30.401476190476188</v>
      </c>
      <c r="C462">
        <v>23.46509523809523</v>
      </c>
      <c r="D462">
        <v>0.76426984126984132</v>
      </c>
      <c r="I462" s="2"/>
    </row>
    <row r="463" spans="1:9" x14ac:dyDescent="0.25">
      <c r="A463" s="2">
        <v>43019</v>
      </c>
      <c r="B463">
        <v>30.347126984126991</v>
      </c>
      <c r="C463">
        <v>23.511539682539681</v>
      </c>
      <c r="D463">
        <v>0.77015873015873026</v>
      </c>
      <c r="I463" s="2"/>
    </row>
    <row r="464" spans="1:9" x14ac:dyDescent="0.25">
      <c r="A464" s="2">
        <v>43020</v>
      </c>
      <c r="B464">
        <v>30.27463492063492</v>
      </c>
      <c r="C464">
        <v>23.568047619047618</v>
      </c>
      <c r="D464">
        <v>0.77342857142857147</v>
      </c>
      <c r="I464" s="2"/>
    </row>
    <row r="465" spans="1:9" x14ac:dyDescent="0.25">
      <c r="A465" s="2">
        <v>43021</v>
      </c>
      <c r="B465">
        <v>30.228396825396828</v>
      </c>
      <c r="C465">
        <v>23.713507936507941</v>
      </c>
      <c r="D465">
        <v>0.77447619047619043</v>
      </c>
      <c r="I465" s="2"/>
    </row>
    <row r="466" spans="1:9" x14ac:dyDescent="0.25">
      <c r="A466" s="2">
        <v>43024</v>
      </c>
      <c r="B466">
        <v>30.232539682539681</v>
      </c>
      <c r="C466">
        <v>23.792301587301591</v>
      </c>
      <c r="D466">
        <v>0.77353968253968264</v>
      </c>
      <c r="I466" s="2"/>
    </row>
    <row r="467" spans="1:9" x14ac:dyDescent="0.25">
      <c r="A467" s="2">
        <v>43025</v>
      </c>
      <c r="B467">
        <v>30.2513492063492</v>
      </c>
      <c r="C467">
        <v>23.79490476190476</v>
      </c>
      <c r="D467">
        <v>0.77161904761904765</v>
      </c>
      <c r="I467" s="2"/>
    </row>
    <row r="468" spans="1:9" x14ac:dyDescent="0.25">
      <c r="A468" s="2">
        <v>43026</v>
      </c>
      <c r="B468">
        <v>30.278333333333329</v>
      </c>
      <c r="C468">
        <v>23.824619047619048</v>
      </c>
      <c r="D468">
        <v>0.77066666666666672</v>
      </c>
      <c r="I468" s="2"/>
    </row>
    <row r="469" spans="1:9" x14ac:dyDescent="0.25">
      <c r="A469" s="2">
        <v>43027</v>
      </c>
      <c r="B469">
        <v>30.317095238095231</v>
      </c>
      <c r="C469">
        <v>23.714476190476191</v>
      </c>
      <c r="D469">
        <v>0.76874603174603173</v>
      </c>
      <c r="I469" s="2"/>
    </row>
    <row r="470" spans="1:9" x14ac:dyDescent="0.25">
      <c r="A470" s="2">
        <v>43028</v>
      </c>
      <c r="B470">
        <v>30.363761904761901</v>
      </c>
      <c r="C470">
        <v>23.686523809523809</v>
      </c>
      <c r="D470">
        <v>0.76711111111111119</v>
      </c>
      <c r="I470" s="2"/>
    </row>
    <row r="471" spans="1:9" x14ac:dyDescent="0.25">
      <c r="A471" s="2">
        <v>43031</v>
      </c>
      <c r="B471">
        <v>30.292253968253959</v>
      </c>
      <c r="C471">
        <v>23.603047619047619</v>
      </c>
      <c r="D471">
        <v>0.76473015873015859</v>
      </c>
      <c r="I471" s="2"/>
    </row>
    <row r="472" spans="1:9" x14ac:dyDescent="0.25">
      <c r="A472" s="2">
        <v>43032</v>
      </c>
      <c r="B472">
        <v>30.290698412698411</v>
      </c>
      <c r="C472">
        <v>23.48849206349206</v>
      </c>
      <c r="D472">
        <v>0.76487301587301593</v>
      </c>
      <c r="I472" s="2"/>
    </row>
    <row r="473" spans="1:9" x14ac:dyDescent="0.25">
      <c r="A473" s="2">
        <v>43033</v>
      </c>
      <c r="B473">
        <v>30.512206349206352</v>
      </c>
      <c r="C473">
        <v>23.461126984126981</v>
      </c>
      <c r="D473">
        <v>0.76695238095238105</v>
      </c>
      <c r="I473" s="2"/>
    </row>
    <row r="474" spans="1:9" x14ac:dyDescent="0.25">
      <c r="A474" s="2">
        <v>43034</v>
      </c>
      <c r="B474">
        <v>30.627412698412702</v>
      </c>
      <c r="C474">
        <v>23.45814285714286</v>
      </c>
      <c r="D474">
        <v>0.76514285714285712</v>
      </c>
      <c r="I474" s="2"/>
    </row>
    <row r="475" spans="1:9" x14ac:dyDescent="0.25">
      <c r="A475" s="2">
        <v>43035</v>
      </c>
      <c r="B475">
        <v>30.71930158730159</v>
      </c>
      <c r="C475">
        <v>23.44138095238095</v>
      </c>
      <c r="D475">
        <v>0.76169841269841265</v>
      </c>
      <c r="I475" s="2"/>
    </row>
    <row r="476" spans="1:9" x14ac:dyDescent="0.25">
      <c r="A476" s="2">
        <v>43038</v>
      </c>
      <c r="B476">
        <v>30.824460317460321</v>
      </c>
      <c r="C476">
        <v>23.289317460317459</v>
      </c>
      <c r="D476">
        <v>0.758920634920635</v>
      </c>
      <c r="I476" s="2"/>
    </row>
    <row r="477" spans="1:9" x14ac:dyDescent="0.25">
      <c r="A477" s="2">
        <v>43039</v>
      </c>
      <c r="B477">
        <v>30.90847619047619</v>
      </c>
      <c r="C477">
        <v>23.277285714285711</v>
      </c>
      <c r="D477">
        <v>0.75542857142857134</v>
      </c>
      <c r="I477" s="2"/>
    </row>
    <row r="478" spans="1:9" x14ac:dyDescent="0.25">
      <c r="A478" s="2">
        <v>43040</v>
      </c>
      <c r="B478">
        <v>31.0167619047619</v>
      </c>
      <c r="C478">
        <v>23.179222222222219</v>
      </c>
      <c r="D478">
        <v>0.75141269841269842</v>
      </c>
      <c r="I478" s="2"/>
    </row>
    <row r="479" spans="1:9" x14ac:dyDescent="0.25">
      <c r="A479" s="2">
        <v>43041</v>
      </c>
      <c r="B479">
        <v>31.14339682539682</v>
      </c>
      <c r="C479">
        <v>23.076492063492061</v>
      </c>
      <c r="D479">
        <v>0.74779365079365079</v>
      </c>
      <c r="I479" s="2"/>
    </row>
    <row r="480" spans="1:9" x14ac:dyDescent="0.25">
      <c r="A480" s="2">
        <v>43042</v>
      </c>
      <c r="B480">
        <v>31.234682539682542</v>
      </c>
      <c r="C480">
        <v>23.05766666666667</v>
      </c>
      <c r="D480">
        <v>0.74431746031746027</v>
      </c>
      <c r="I480" s="2"/>
    </row>
    <row r="481" spans="1:9" x14ac:dyDescent="0.25">
      <c r="A481" s="2">
        <v>43045</v>
      </c>
      <c r="B481">
        <v>31.381539682539682</v>
      </c>
      <c r="C481">
        <v>22.929111111111109</v>
      </c>
      <c r="D481">
        <v>0.73899999999999988</v>
      </c>
      <c r="I481" s="2"/>
    </row>
    <row r="482" spans="1:9" x14ac:dyDescent="0.25">
      <c r="A482" s="2">
        <v>43046</v>
      </c>
      <c r="B482">
        <v>31.439063492063489</v>
      </c>
      <c r="C482">
        <v>22.85104761904762</v>
      </c>
      <c r="D482">
        <v>0.73379365079365078</v>
      </c>
      <c r="I482" s="2"/>
    </row>
    <row r="483" spans="1:9" x14ac:dyDescent="0.25">
      <c r="A483" s="2">
        <v>43047</v>
      </c>
      <c r="B483">
        <v>31.58485714285715</v>
      </c>
      <c r="C483">
        <v>22.84906349206349</v>
      </c>
      <c r="D483">
        <v>0.72892063492063486</v>
      </c>
      <c r="I483" s="2"/>
    </row>
    <row r="484" spans="1:9" x14ac:dyDescent="0.25">
      <c r="A484" s="2">
        <v>43048</v>
      </c>
      <c r="B484">
        <v>31.72801587301587</v>
      </c>
      <c r="C484">
        <v>22.767015873015868</v>
      </c>
      <c r="D484">
        <v>0.72453968253968259</v>
      </c>
      <c r="I484" s="2"/>
    </row>
    <row r="485" spans="1:9" x14ac:dyDescent="0.25">
      <c r="A485" s="2">
        <v>43049</v>
      </c>
      <c r="B485">
        <v>31.866079365079361</v>
      </c>
      <c r="C485">
        <v>22.607111111111109</v>
      </c>
      <c r="D485">
        <v>0.7230793650793651</v>
      </c>
      <c r="I485" s="2"/>
    </row>
    <row r="486" spans="1:9" x14ac:dyDescent="0.25">
      <c r="A486" s="2">
        <v>43052</v>
      </c>
      <c r="B486">
        <v>31.939841269841271</v>
      </c>
      <c r="C486">
        <v>22.534412698412702</v>
      </c>
      <c r="D486">
        <v>0.7226825396825397</v>
      </c>
      <c r="I486" s="2"/>
    </row>
    <row r="487" spans="1:9" x14ac:dyDescent="0.25">
      <c r="A487" s="2">
        <v>43053</v>
      </c>
      <c r="B487">
        <v>31.995206349206349</v>
      </c>
      <c r="C487">
        <v>22.457714285714289</v>
      </c>
      <c r="D487">
        <v>0.72144444444444444</v>
      </c>
      <c r="I487" s="2"/>
    </row>
    <row r="488" spans="1:9" x14ac:dyDescent="0.25">
      <c r="A488" s="2">
        <v>43054</v>
      </c>
      <c r="B488">
        <v>32.059444444444438</v>
      </c>
      <c r="C488">
        <v>22.526539682539681</v>
      </c>
      <c r="D488">
        <v>0.71946031746031747</v>
      </c>
      <c r="I488" s="2"/>
    </row>
    <row r="489" spans="1:9" x14ac:dyDescent="0.25">
      <c r="A489" s="2">
        <v>43055</v>
      </c>
      <c r="B489">
        <v>32.164920634920627</v>
      </c>
      <c r="C489">
        <v>22.516269841269839</v>
      </c>
      <c r="D489">
        <v>0.71774603174603169</v>
      </c>
      <c r="I489" s="2"/>
    </row>
    <row r="490" spans="1:9" x14ac:dyDescent="0.25">
      <c r="A490" s="2">
        <v>43056</v>
      </c>
      <c r="B490">
        <v>32.221476190476189</v>
      </c>
      <c r="C490">
        <v>22.617904761904761</v>
      </c>
      <c r="D490">
        <v>0.71646031746031758</v>
      </c>
      <c r="I490" s="2"/>
    </row>
    <row r="491" spans="1:9" x14ac:dyDescent="0.25">
      <c r="A491" s="2">
        <v>43059</v>
      </c>
      <c r="B491">
        <v>32.322174603174602</v>
      </c>
      <c r="C491">
        <v>22.695619047619051</v>
      </c>
      <c r="D491">
        <v>0.71392063492063496</v>
      </c>
      <c r="I491" s="2"/>
    </row>
    <row r="492" spans="1:9" x14ac:dyDescent="0.25">
      <c r="A492" s="2">
        <v>43060</v>
      </c>
      <c r="B492">
        <v>32.468269841269837</v>
      </c>
      <c r="C492">
        <v>22.774999999999999</v>
      </c>
      <c r="D492">
        <v>0.7108888888888889</v>
      </c>
      <c r="I492" s="2"/>
    </row>
    <row r="493" spans="1:9" x14ac:dyDescent="0.25">
      <c r="A493" s="2">
        <v>43061</v>
      </c>
      <c r="B493">
        <v>32.473682539682542</v>
      </c>
      <c r="C493">
        <v>22.792746031746031</v>
      </c>
      <c r="D493">
        <v>0.70599999999999996</v>
      </c>
      <c r="I493" s="2"/>
    </row>
    <row r="494" spans="1:9" x14ac:dyDescent="0.25">
      <c r="A494" s="2">
        <v>43062</v>
      </c>
      <c r="B494">
        <v>32.305999999999997</v>
      </c>
      <c r="C494">
        <v>22.813746031746032</v>
      </c>
      <c r="D494">
        <v>0.69795238095238099</v>
      </c>
      <c r="I494" s="2"/>
    </row>
    <row r="495" spans="1:9" x14ac:dyDescent="0.25">
      <c r="A495" s="2">
        <v>43063</v>
      </c>
      <c r="B495">
        <v>32.105476190476203</v>
      </c>
      <c r="C495">
        <v>22.897571428571428</v>
      </c>
      <c r="D495">
        <v>0.69201587301587297</v>
      </c>
      <c r="I495" s="2"/>
    </row>
    <row r="496" spans="1:9" x14ac:dyDescent="0.25">
      <c r="A496" s="2">
        <v>43066</v>
      </c>
      <c r="B496">
        <v>31.956460317460319</v>
      </c>
      <c r="C496">
        <v>23.022634920634921</v>
      </c>
      <c r="D496">
        <v>0.68733333333333346</v>
      </c>
      <c r="I496" s="2"/>
    </row>
    <row r="497" spans="1:9" x14ac:dyDescent="0.25">
      <c r="A497" s="2">
        <v>43067</v>
      </c>
      <c r="B497">
        <v>31.69222222222222</v>
      </c>
      <c r="C497">
        <v>23.267920634920628</v>
      </c>
      <c r="D497">
        <v>0.68296825396825389</v>
      </c>
      <c r="I497" s="2"/>
    </row>
    <row r="498" spans="1:9" x14ac:dyDescent="0.25">
      <c r="A498" s="2">
        <v>43068</v>
      </c>
      <c r="B498">
        <v>31.465539682539681</v>
      </c>
      <c r="C498">
        <v>23.382730158730158</v>
      </c>
      <c r="D498">
        <v>0.68015873015873007</v>
      </c>
      <c r="I498" s="2"/>
    </row>
    <row r="499" spans="1:9" x14ac:dyDescent="0.25">
      <c r="A499" s="2">
        <v>43069</v>
      </c>
      <c r="B499">
        <v>31.23436507936508</v>
      </c>
      <c r="C499">
        <v>23.505253968253971</v>
      </c>
      <c r="D499">
        <v>0.67709523809523808</v>
      </c>
      <c r="I499" s="2"/>
    </row>
    <row r="500" spans="1:9" x14ac:dyDescent="0.25">
      <c r="A500" s="2">
        <v>43070</v>
      </c>
      <c r="B500">
        <v>30.954619047619051</v>
      </c>
      <c r="C500">
        <v>23.67438095238095</v>
      </c>
      <c r="D500">
        <v>0.67376190476190478</v>
      </c>
      <c r="I500" s="2"/>
    </row>
    <row r="501" spans="1:9" x14ac:dyDescent="0.25">
      <c r="A501" s="2">
        <v>43073</v>
      </c>
      <c r="B501">
        <v>30.710222222222221</v>
      </c>
      <c r="C501">
        <v>23.782714285714292</v>
      </c>
      <c r="D501">
        <v>0.67009523809523808</v>
      </c>
      <c r="I501" s="2"/>
    </row>
    <row r="502" spans="1:9" x14ac:dyDescent="0.25">
      <c r="A502" s="2">
        <v>43074</v>
      </c>
      <c r="B502">
        <v>30.39019047619048</v>
      </c>
      <c r="C502">
        <v>23.944476190476191</v>
      </c>
      <c r="D502">
        <v>0.66687301587301595</v>
      </c>
      <c r="I502" s="2"/>
    </row>
    <row r="503" spans="1:9" x14ac:dyDescent="0.25">
      <c r="A503" s="2">
        <v>43075</v>
      </c>
      <c r="B503">
        <v>30.163952380952381</v>
      </c>
      <c r="C503">
        <v>24.062238095238101</v>
      </c>
      <c r="D503">
        <v>0.66349206349206347</v>
      </c>
      <c r="I503" s="2"/>
    </row>
    <row r="504" spans="1:9" x14ac:dyDescent="0.25">
      <c r="A504" s="2">
        <v>43076</v>
      </c>
      <c r="B504">
        <v>29.89561904761905</v>
      </c>
      <c r="C504">
        <v>24.156634920634929</v>
      </c>
      <c r="D504">
        <v>0.65961904761904766</v>
      </c>
      <c r="I504" s="2"/>
    </row>
    <row r="505" spans="1:9" x14ac:dyDescent="0.25">
      <c r="A505" s="2">
        <v>43077</v>
      </c>
      <c r="B505">
        <v>29.61860317460318</v>
      </c>
      <c r="C505">
        <v>24.32261904761905</v>
      </c>
      <c r="D505">
        <v>0.65414285714285714</v>
      </c>
      <c r="I505" s="2"/>
    </row>
    <row r="506" spans="1:9" x14ac:dyDescent="0.25">
      <c r="A506" s="2">
        <v>43080</v>
      </c>
      <c r="B506">
        <v>29.388571428571431</v>
      </c>
      <c r="C506">
        <v>24.52571428571429</v>
      </c>
      <c r="D506">
        <v>0.64738095238095239</v>
      </c>
      <c r="I506" s="2"/>
    </row>
    <row r="507" spans="1:9" x14ac:dyDescent="0.25">
      <c r="A507" s="2">
        <v>43081</v>
      </c>
      <c r="B507">
        <v>29.17923171428572</v>
      </c>
      <c r="C507">
        <v>24.662634920634918</v>
      </c>
      <c r="D507">
        <v>0.64271182539682548</v>
      </c>
      <c r="I507" s="2"/>
    </row>
    <row r="508" spans="1:9" x14ac:dyDescent="0.25">
      <c r="A508" s="2">
        <v>43082</v>
      </c>
      <c r="B508">
        <v>28.990731746031749</v>
      </c>
      <c r="C508">
        <v>24.835269841269849</v>
      </c>
      <c r="D508">
        <v>0.63934228571428575</v>
      </c>
      <c r="I508" s="2"/>
    </row>
    <row r="509" spans="1:9" x14ac:dyDescent="0.25">
      <c r="A509" s="2">
        <v>43083</v>
      </c>
      <c r="B509">
        <v>28.749277761904761</v>
      </c>
      <c r="C509">
        <v>24.93436507936508</v>
      </c>
      <c r="D509">
        <v>0.63805607936507924</v>
      </c>
      <c r="I509" s="2"/>
    </row>
    <row r="510" spans="1:9" x14ac:dyDescent="0.25">
      <c r="A510" s="2">
        <v>43084</v>
      </c>
      <c r="B510">
        <v>28.517376158730158</v>
      </c>
      <c r="C510">
        <v>25.107746031746029</v>
      </c>
      <c r="D510">
        <v>0.63682306349206341</v>
      </c>
      <c r="I510" s="2"/>
    </row>
    <row r="511" spans="1:9" x14ac:dyDescent="0.25">
      <c r="A511" s="2">
        <v>43087</v>
      </c>
      <c r="B511">
        <v>28.381528507936508</v>
      </c>
      <c r="C511">
        <v>25.131047619047621</v>
      </c>
      <c r="D511">
        <v>0.63637182539682535</v>
      </c>
      <c r="I511" s="2"/>
    </row>
    <row r="512" spans="1:9" x14ac:dyDescent="0.25">
      <c r="A512" s="2">
        <v>43088</v>
      </c>
      <c r="B512">
        <v>28.20892688888889</v>
      </c>
      <c r="C512">
        <v>25.198222222222221</v>
      </c>
      <c r="D512">
        <v>0.63672052380952382</v>
      </c>
      <c r="I512" s="2"/>
    </row>
    <row r="513" spans="1:9" x14ac:dyDescent="0.25">
      <c r="A513" s="2">
        <v>43089</v>
      </c>
      <c r="B513">
        <v>27.89633803174603</v>
      </c>
      <c r="C513">
        <v>25.194238095238099</v>
      </c>
      <c r="D513">
        <v>0.63904095238095227</v>
      </c>
      <c r="I513" s="2"/>
    </row>
    <row r="514" spans="1:9" x14ac:dyDescent="0.25">
      <c r="A514" s="2">
        <v>43090</v>
      </c>
      <c r="B514">
        <v>27.644149142857142</v>
      </c>
      <c r="C514">
        <v>25.279809523809529</v>
      </c>
      <c r="D514">
        <v>0.64255163492063483</v>
      </c>
      <c r="I514" s="2"/>
    </row>
    <row r="515" spans="1:9" x14ac:dyDescent="0.25">
      <c r="A515" s="2">
        <v>43091</v>
      </c>
      <c r="B515">
        <v>27.45108880952381</v>
      </c>
      <c r="C515">
        <v>25.406683333333341</v>
      </c>
      <c r="D515">
        <v>0.64682376190476187</v>
      </c>
      <c r="I515" s="2"/>
    </row>
    <row r="516" spans="1:9" x14ac:dyDescent="0.25">
      <c r="A516" s="2">
        <v>43094</v>
      </c>
      <c r="B516">
        <v>27.295372936507931</v>
      </c>
      <c r="C516">
        <v>25.41194736842105</v>
      </c>
      <c r="D516">
        <v>0.65084212698412702</v>
      </c>
      <c r="I516" s="2"/>
    </row>
    <row r="517" spans="1:9" x14ac:dyDescent="0.25">
      <c r="A517" s="2">
        <v>43095</v>
      </c>
      <c r="B517">
        <v>27.247668142857151</v>
      </c>
      <c r="C517">
        <v>25.37651851851852</v>
      </c>
      <c r="D517">
        <v>0.6563080793650794</v>
      </c>
      <c r="I517" s="2"/>
    </row>
    <row r="518" spans="1:9" x14ac:dyDescent="0.25">
      <c r="A518" s="2">
        <v>43096</v>
      </c>
      <c r="B518">
        <v>27.185637984126981</v>
      </c>
      <c r="C518">
        <v>25.335941176470591</v>
      </c>
      <c r="D518">
        <v>0.66172533333333339</v>
      </c>
      <c r="I518" s="2"/>
    </row>
    <row r="519" spans="1:9" x14ac:dyDescent="0.25">
      <c r="A519" s="2">
        <v>43097</v>
      </c>
      <c r="B519">
        <v>27.026372904761899</v>
      </c>
      <c r="C519">
        <v>25.343039215686279</v>
      </c>
      <c r="D519">
        <v>0.66640890476190473</v>
      </c>
      <c r="I519" s="2"/>
    </row>
    <row r="520" spans="1:9" x14ac:dyDescent="0.25">
      <c r="A520" s="2">
        <v>43098</v>
      </c>
      <c r="B520">
        <v>26.93156177777778</v>
      </c>
      <c r="C520">
        <v>25.379411764705878</v>
      </c>
      <c r="D520">
        <v>0.67269869841269847</v>
      </c>
      <c r="I520" s="2"/>
    </row>
    <row r="521" spans="1:9" x14ac:dyDescent="0.25">
      <c r="A521" s="2">
        <v>43101</v>
      </c>
      <c r="B521">
        <v>26.88950623809524</v>
      </c>
      <c r="C521">
        <v>25.367770833333331</v>
      </c>
      <c r="D521">
        <v>0.67948849206349193</v>
      </c>
      <c r="I521" s="2"/>
    </row>
    <row r="522" spans="1:9" x14ac:dyDescent="0.25">
      <c r="A522" s="2">
        <v>43102</v>
      </c>
      <c r="B522">
        <v>26.92930626984127</v>
      </c>
      <c r="C522">
        <v>25.312729166666671</v>
      </c>
      <c r="D522">
        <v>0.68753119047619038</v>
      </c>
      <c r="I522" s="2"/>
    </row>
    <row r="523" spans="1:9" x14ac:dyDescent="0.25">
      <c r="A523" s="2">
        <v>43103</v>
      </c>
      <c r="B523">
        <v>26.944276111111112</v>
      </c>
      <c r="C523">
        <v>25.31004166666666</v>
      </c>
      <c r="D523">
        <v>0.69469190476190479</v>
      </c>
      <c r="I523" s="2"/>
    </row>
    <row r="524" spans="1:9" x14ac:dyDescent="0.25">
      <c r="A524" s="2">
        <v>43104</v>
      </c>
      <c r="B524">
        <v>26.914384063492069</v>
      </c>
      <c r="C524">
        <v>25.28383333333333</v>
      </c>
      <c r="D524">
        <v>0.70212393650793636</v>
      </c>
      <c r="I524" s="2"/>
    </row>
    <row r="525" spans="1:9" x14ac:dyDescent="0.25">
      <c r="A525" s="2">
        <v>43105</v>
      </c>
      <c r="B525">
        <v>26.907168174603171</v>
      </c>
      <c r="C525">
        <v>25.309645833333331</v>
      </c>
      <c r="D525">
        <v>0.70907471428571434</v>
      </c>
      <c r="I525" s="2"/>
    </row>
    <row r="526" spans="1:9" x14ac:dyDescent="0.25">
      <c r="A526" s="2">
        <v>43108</v>
      </c>
      <c r="B526">
        <v>26.87745549206349</v>
      </c>
      <c r="C526">
        <v>25.397124999999999</v>
      </c>
      <c r="D526">
        <v>0.71568833333333337</v>
      </c>
      <c r="I526" s="2"/>
    </row>
    <row r="527" spans="1:9" x14ac:dyDescent="0.25">
      <c r="A527" s="2">
        <v>43109</v>
      </c>
      <c r="B527">
        <v>26.773912634920631</v>
      </c>
      <c r="C527">
        <v>25.558791666666671</v>
      </c>
      <c r="D527">
        <v>0.72387677777777781</v>
      </c>
      <c r="I527" s="2"/>
    </row>
    <row r="528" spans="1:9" x14ac:dyDescent="0.25">
      <c r="A528" s="2">
        <v>43110</v>
      </c>
      <c r="B528">
        <v>26.689911111111101</v>
      </c>
      <c r="C528">
        <v>25.778708333333331</v>
      </c>
      <c r="D528">
        <v>0.73204230158730155</v>
      </c>
      <c r="I528" s="2"/>
    </row>
    <row r="529" spans="1:9" x14ac:dyDescent="0.25">
      <c r="A529" s="2">
        <v>43111</v>
      </c>
      <c r="B529">
        <v>26.618622206349201</v>
      </c>
      <c r="C529">
        <v>25.945708333333329</v>
      </c>
      <c r="D529">
        <v>0.74252931746031747</v>
      </c>
      <c r="I529" s="2"/>
    </row>
    <row r="530" spans="1:9" x14ac:dyDescent="0.25">
      <c r="A530" s="2">
        <v>43112</v>
      </c>
      <c r="B530">
        <v>26.565084126984129</v>
      </c>
      <c r="C530">
        <v>26.10304166666667</v>
      </c>
      <c r="D530">
        <v>0.7523468095238095</v>
      </c>
      <c r="I530" s="2"/>
    </row>
    <row r="531" spans="1:9" x14ac:dyDescent="0.25">
      <c r="A531" s="2">
        <v>43115</v>
      </c>
      <c r="B531">
        <v>26.53138096825397</v>
      </c>
      <c r="C531">
        <v>26.182208333333339</v>
      </c>
      <c r="D531">
        <v>0.76158096825396837</v>
      </c>
      <c r="I531" s="2"/>
    </row>
    <row r="532" spans="1:9" x14ac:dyDescent="0.25">
      <c r="A532" s="2">
        <v>43116</v>
      </c>
      <c r="B532">
        <v>26.378961968253972</v>
      </c>
      <c r="C532">
        <v>26.260312500000001</v>
      </c>
      <c r="D532">
        <v>0.76913092063492072</v>
      </c>
      <c r="I532" s="2"/>
    </row>
    <row r="533" spans="1:9" x14ac:dyDescent="0.25">
      <c r="A533" s="2">
        <v>43117</v>
      </c>
      <c r="B533">
        <v>26.150203285714291</v>
      </c>
      <c r="C533">
        <v>26.312625000000001</v>
      </c>
      <c r="D533">
        <v>0.7761998888888888</v>
      </c>
      <c r="I533" s="2"/>
    </row>
    <row r="534" spans="1:9" x14ac:dyDescent="0.25">
      <c r="A534" s="2">
        <v>43118</v>
      </c>
      <c r="B534">
        <v>26.128019126984132</v>
      </c>
      <c r="C534">
        <v>26.48522916666667</v>
      </c>
      <c r="D534">
        <v>0.78244742857142857</v>
      </c>
      <c r="I534" s="2"/>
    </row>
    <row r="535" spans="1:9" x14ac:dyDescent="0.25">
      <c r="A535" s="2">
        <v>43119</v>
      </c>
      <c r="B535">
        <v>26.033411206349211</v>
      </c>
      <c r="C535">
        <v>26.686520833333329</v>
      </c>
      <c r="D535">
        <v>0.78743769841269839</v>
      </c>
      <c r="I535" s="2"/>
    </row>
    <row r="536" spans="1:9" x14ac:dyDescent="0.25">
      <c r="A536" s="2">
        <v>43122</v>
      </c>
      <c r="B536">
        <v>25.828516015873021</v>
      </c>
      <c r="C536">
        <v>26.76011764705882</v>
      </c>
      <c r="D536">
        <v>0.79247274603174611</v>
      </c>
      <c r="I536" s="2"/>
    </row>
    <row r="537" spans="1:9" x14ac:dyDescent="0.25">
      <c r="A537" s="2">
        <v>43123</v>
      </c>
      <c r="B537">
        <v>25.655414460317459</v>
      </c>
      <c r="C537">
        <v>26.83340740740741</v>
      </c>
      <c r="D537">
        <v>0.79691177777777789</v>
      </c>
      <c r="I537" s="2"/>
    </row>
    <row r="538" spans="1:9" x14ac:dyDescent="0.25">
      <c r="A538" s="2">
        <v>43124</v>
      </c>
      <c r="B538">
        <v>25.425293809523811</v>
      </c>
      <c r="C538">
        <v>26.880824561403511</v>
      </c>
      <c r="D538">
        <v>0.80134280952380943</v>
      </c>
      <c r="I538" s="2"/>
    </row>
    <row r="539" spans="1:9" x14ac:dyDescent="0.25">
      <c r="A539" s="2">
        <v>43125</v>
      </c>
      <c r="B539">
        <v>25.191000174603179</v>
      </c>
      <c r="C539">
        <v>26.876216666666672</v>
      </c>
      <c r="D539">
        <v>0.80766630158730157</v>
      </c>
      <c r="I539" s="2"/>
    </row>
    <row r="540" spans="1:9" x14ac:dyDescent="0.25">
      <c r="A540" s="2">
        <v>43126</v>
      </c>
      <c r="B540">
        <v>24.98285250793651</v>
      </c>
      <c r="C540">
        <v>26.936133333333331</v>
      </c>
      <c r="D540">
        <v>0.81375347619047611</v>
      </c>
      <c r="I540" s="2"/>
    </row>
    <row r="541" spans="1:9" x14ac:dyDescent="0.25">
      <c r="A541" s="2">
        <v>43129</v>
      </c>
      <c r="B541">
        <v>24.802187460317459</v>
      </c>
      <c r="C541">
        <v>26.9542</v>
      </c>
      <c r="D541">
        <v>0.82050720634920626</v>
      </c>
      <c r="I541" s="2"/>
    </row>
    <row r="542" spans="1:9" x14ac:dyDescent="0.25">
      <c r="A542" s="2">
        <v>43130</v>
      </c>
      <c r="B542">
        <v>24.61429857142857</v>
      </c>
      <c r="C542">
        <v>26.898809523809529</v>
      </c>
      <c r="D542">
        <v>0.82591955555555552</v>
      </c>
      <c r="I542" s="2"/>
    </row>
    <row r="543" spans="1:9" x14ac:dyDescent="0.25">
      <c r="A543" s="2">
        <v>43131</v>
      </c>
      <c r="B543">
        <v>24.357855682539679</v>
      </c>
      <c r="C543">
        <v>26.964126984126981</v>
      </c>
      <c r="D543">
        <v>0.83038131746031751</v>
      </c>
      <c r="I543" s="2"/>
    </row>
    <row r="544" spans="1:9" x14ac:dyDescent="0.25">
      <c r="A544" s="2">
        <v>43132</v>
      </c>
      <c r="B544">
        <v>24.090825539682541</v>
      </c>
      <c r="C544">
        <v>27.02196825396825</v>
      </c>
      <c r="D544">
        <v>0.83643733333333337</v>
      </c>
      <c r="I544" s="2"/>
    </row>
    <row r="545" spans="1:9" x14ac:dyDescent="0.25">
      <c r="A545" s="2">
        <v>43133</v>
      </c>
      <c r="B545">
        <v>23.866390587301581</v>
      </c>
      <c r="C545">
        <v>27.054380952380949</v>
      </c>
      <c r="D545">
        <v>0.84374326984126979</v>
      </c>
      <c r="I545" s="2"/>
    </row>
    <row r="546" spans="1:9" x14ac:dyDescent="0.25">
      <c r="A546" s="2">
        <v>43136</v>
      </c>
      <c r="B546">
        <v>23.59980650793651</v>
      </c>
      <c r="C546">
        <v>27.147158730158729</v>
      </c>
      <c r="D546">
        <v>0.85123944444444433</v>
      </c>
      <c r="I546" s="2"/>
    </row>
    <row r="547" spans="1:9" x14ac:dyDescent="0.25">
      <c r="A547" s="2">
        <v>43137</v>
      </c>
      <c r="B547">
        <v>23.348896984126981</v>
      </c>
      <c r="C547">
        <v>27.184206349206349</v>
      </c>
      <c r="D547">
        <v>0.85795319047619045</v>
      </c>
      <c r="I547" s="2"/>
    </row>
    <row r="548" spans="1:9" x14ac:dyDescent="0.25">
      <c r="A548" s="2">
        <v>43138</v>
      </c>
      <c r="B548">
        <v>23.21676998412698</v>
      </c>
      <c r="C548">
        <v>27.130476190476191</v>
      </c>
      <c r="D548">
        <v>0.86469284126984125</v>
      </c>
      <c r="I548" s="2"/>
    </row>
    <row r="549" spans="1:9" x14ac:dyDescent="0.25">
      <c r="A549" s="2">
        <v>43139</v>
      </c>
      <c r="B549">
        <v>23.063214412698411</v>
      </c>
      <c r="C549">
        <v>27.040857142857149</v>
      </c>
      <c r="D549">
        <v>0.87156558730158729</v>
      </c>
      <c r="I549" s="2"/>
    </row>
    <row r="550" spans="1:9" x14ac:dyDescent="0.25">
      <c r="A550" s="2">
        <v>43140</v>
      </c>
      <c r="B550">
        <v>22.987014396825401</v>
      </c>
      <c r="C550">
        <v>27.053492063492062</v>
      </c>
      <c r="D550">
        <v>0.87604698412698412</v>
      </c>
      <c r="I550" s="2"/>
    </row>
    <row r="551" spans="1:9" x14ac:dyDescent="0.25">
      <c r="A551" s="2">
        <v>43143</v>
      </c>
      <c r="B551">
        <v>22.904530285714291</v>
      </c>
      <c r="C551">
        <v>27.114888888888888</v>
      </c>
      <c r="D551">
        <v>0.87992426984126981</v>
      </c>
      <c r="I551" s="2"/>
    </row>
    <row r="552" spans="1:9" x14ac:dyDescent="0.25">
      <c r="A552" s="2">
        <v>43144</v>
      </c>
      <c r="B552">
        <v>22.81588585714286</v>
      </c>
      <c r="C552">
        <v>27.219650793650789</v>
      </c>
      <c r="D552">
        <v>0.88375380952380966</v>
      </c>
      <c r="I552" s="2"/>
    </row>
    <row r="553" spans="1:9" x14ac:dyDescent="0.25">
      <c r="A553" s="2">
        <v>43145</v>
      </c>
      <c r="B553">
        <v>22.76146998412699</v>
      </c>
      <c r="C553">
        <v>27.366777777777781</v>
      </c>
      <c r="D553">
        <v>0.88934079365079366</v>
      </c>
      <c r="I553" s="2"/>
    </row>
    <row r="554" spans="1:9" x14ac:dyDescent="0.25">
      <c r="A554" s="2">
        <v>43146</v>
      </c>
      <c r="B554">
        <v>22.820054111111109</v>
      </c>
      <c r="C554">
        <v>27.53766666666667</v>
      </c>
      <c r="D554">
        <v>0.89511634920634908</v>
      </c>
      <c r="I554" s="2"/>
    </row>
    <row r="555" spans="1:9" x14ac:dyDescent="0.25">
      <c r="A555" s="2">
        <v>43147</v>
      </c>
      <c r="B555">
        <v>22.830036619047618</v>
      </c>
      <c r="C555">
        <v>27.67863492063492</v>
      </c>
      <c r="D555">
        <v>0.89912407936507943</v>
      </c>
      <c r="I555" s="2"/>
    </row>
    <row r="556" spans="1:9" x14ac:dyDescent="0.25">
      <c r="A556" s="2">
        <v>43150</v>
      </c>
      <c r="B556">
        <v>22.912914412698409</v>
      </c>
      <c r="C556">
        <v>27.79604761904762</v>
      </c>
      <c r="D556">
        <v>0.90337173015873018</v>
      </c>
      <c r="I556" s="2"/>
    </row>
    <row r="557" spans="1:9" x14ac:dyDescent="0.25">
      <c r="A557" s="2">
        <v>43151</v>
      </c>
      <c r="B557">
        <v>23.027943</v>
      </c>
      <c r="C557">
        <v>27.88077777777778</v>
      </c>
      <c r="D557">
        <v>0.90462263492063499</v>
      </c>
      <c r="I557" s="2"/>
    </row>
    <row r="558" spans="1:9" x14ac:dyDescent="0.25">
      <c r="A558" s="2">
        <v>43152</v>
      </c>
      <c r="B558">
        <v>23.05154933333333</v>
      </c>
      <c r="C558">
        <v>27.968</v>
      </c>
      <c r="D558">
        <v>0.90576415873015881</v>
      </c>
      <c r="I558" s="2"/>
    </row>
    <row r="559" spans="1:9" x14ac:dyDescent="0.25">
      <c r="A559" s="2">
        <v>43153</v>
      </c>
      <c r="B559">
        <v>23.13117317460317</v>
      </c>
      <c r="C559">
        <v>28.053999999999998</v>
      </c>
      <c r="D559">
        <v>0.90525876190476195</v>
      </c>
      <c r="I559" s="2"/>
    </row>
    <row r="560" spans="1:9" x14ac:dyDescent="0.25">
      <c r="A560" s="2">
        <v>43154</v>
      </c>
      <c r="B560">
        <v>23.247273142857139</v>
      </c>
      <c r="C560">
        <v>28.203396825396819</v>
      </c>
      <c r="D560">
        <v>0.90141573015873011</v>
      </c>
      <c r="I560" s="2"/>
    </row>
    <row r="561" spans="1:9" x14ac:dyDescent="0.25">
      <c r="A561" s="2">
        <v>43157</v>
      </c>
      <c r="B561">
        <v>23.434519190476191</v>
      </c>
      <c r="C561">
        <v>28.351968253968248</v>
      </c>
      <c r="D561">
        <v>0.89754874603174606</v>
      </c>
      <c r="I561" s="2"/>
    </row>
    <row r="562" spans="1:9" x14ac:dyDescent="0.25">
      <c r="A562" s="2">
        <v>43158</v>
      </c>
      <c r="B562">
        <v>23.64296361904762</v>
      </c>
      <c r="C562">
        <v>28.500666666666671</v>
      </c>
      <c r="D562">
        <v>0.89260053968253972</v>
      </c>
      <c r="I562" s="2"/>
    </row>
    <row r="563" spans="1:9" x14ac:dyDescent="0.25">
      <c r="A563" s="2">
        <v>43159</v>
      </c>
      <c r="B563">
        <v>23.824671539682541</v>
      </c>
      <c r="C563">
        <v>28.661428571428569</v>
      </c>
      <c r="D563">
        <v>0.88808517460317449</v>
      </c>
      <c r="I563" s="2"/>
    </row>
    <row r="564" spans="1:9" x14ac:dyDescent="0.25">
      <c r="A564" s="2">
        <v>43160</v>
      </c>
      <c r="B564">
        <v>24.06439534920635</v>
      </c>
      <c r="C564">
        <v>28.815952380952378</v>
      </c>
      <c r="D564">
        <v>0.88401103174603179</v>
      </c>
      <c r="I564" s="2"/>
    </row>
    <row r="565" spans="1:9" x14ac:dyDescent="0.25">
      <c r="A565" s="2">
        <v>43161</v>
      </c>
      <c r="B565">
        <v>24.299142968253971</v>
      </c>
      <c r="C565">
        <v>28.957047619047621</v>
      </c>
      <c r="D565">
        <v>0.87918603174603183</v>
      </c>
      <c r="I565" s="2"/>
    </row>
    <row r="566" spans="1:9" x14ac:dyDescent="0.25">
      <c r="A566" s="2">
        <v>43164</v>
      </c>
      <c r="B566">
        <v>24.456450952380951</v>
      </c>
      <c r="C566">
        <v>29.141333333333339</v>
      </c>
      <c r="D566">
        <v>0.87312365079365073</v>
      </c>
      <c r="I566" s="2"/>
    </row>
    <row r="567" spans="1:9" x14ac:dyDescent="0.25">
      <c r="A567" s="2">
        <v>43165</v>
      </c>
      <c r="B567">
        <v>24.602103301587299</v>
      </c>
      <c r="C567">
        <v>29.198936507936509</v>
      </c>
      <c r="D567">
        <v>0.8689432063492063</v>
      </c>
      <c r="I567" s="2"/>
    </row>
    <row r="568" spans="1:9" x14ac:dyDescent="0.25">
      <c r="A568" s="2">
        <v>43166</v>
      </c>
      <c r="B568">
        <v>24.739108063492061</v>
      </c>
      <c r="C568">
        <v>29.278142857142861</v>
      </c>
      <c r="D568">
        <v>0.8659552698412698</v>
      </c>
      <c r="I568" s="2"/>
    </row>
    <row r="569" spans="1:9" x14ac:dyDescent="0.25">
      <c r="A569" s="2">
        <v>43167</v>
      </c>
      <c r="B569">
        <v>24.8468556984127</v>
      </c>
      <c r="C569">
        <v>29.353507936507931</v>
      </c>
      <c r="D569">
        <v>0.86274211111111121</v>
      </c>
      <c r="I569" s="2"/>
    </row>
    <row r="570" spans="1:9" x14ac:dyDescent="0.25">
      <c r="A570" s="2">
        <v>43168</v>
      </c>
      <c r="B570">
        <v>24.94817476190476</v>
      </c>
      <c r="C570">
        <v>29.391349206349201</v>
      </c>
      <c r="D570">
        <v>0.85726193650793636</v>
      </c>
      <c r="I570" s="2"/>
    </row>
    <row r="571" spans="1:9" x14ac:dyDescent="0.25">
      <c r="A571" s="2">
        <v>43171</v>
      </c>
      <c r="B571">
        <v>24.913439809523808</v>
      </c>
      <c r="C571">
        <v>29.344777777777779</v>
      </c>
      <c r="D571">
        <v>0.8507540317460317</v>
      </c>
      <c r="I571" s="2"/>
    </row>
    <row r="572" spans="1:9" x14ac:dyDescent="0.25">
      <c r="A572" s="2">
        <v>43172</v>
      </c>
      <c r="B572">
        <v>24.924263571428568</v>
      </c>
      <c r="C572">
        <v>29.223412698412702</v>
      </c>
      <c r="D572">
        <v>0.84494990476190479</v>
      </c>
      <c r="I572" s="2"/>
    </row>
    <row r="573" spans="1:9" x14ac:dyDescent="0.25">
      <c r="A573" s="2">
        <v>43173</v>
      </c>
      <c r="B573">
        <v>24.807582587301589</v>
      </c>
      <c r="C573">
        <v>29.12074603174603</v>
      </c>
      <c r="D573">
        <v>0.83757758730158727</v>
      </c>
      <c r="I573" s="2"/>
    </row>
    <row r="574" spans="1:9" x14ac:dyDescent="0.25">
      <c r="A574" s="2">
        <v>43174</v>
      </c>
      <c r="B574">
        <v>24.756395285714291</v>
      </c>
      <c r="C574">
        <v>29.021952380952381</v>
      </c>
      <c r="D574">
        <v>0.8295609682539683</v>
      </c>
      <c r="I574" s="2"/>
    </row>
    <row r="575" spans="1:9" x14ac:dyDescent="0.25">
      <c r="A575" s="2">
        <v>43175</v>
      </c>
      <c r="B575">
        <v>24.63274923809524</v>
      </c>
      <c r="C575">
        <v>28.931317460317459</v>
      </c>
      <c r="D575">
        <v>0.82043685714285708</v>
      </c>
      <c r="I575" s="2"/>
    </row>
    <row r="576" spans="1:9" x14ac:dyDescent="0.25">
      <c r="A576" s="2">
        <v>43178</v>
      </c>
      <c r="B576">
        <v>24.49069055555556</v>
      </c>
      <c r="C576">
        <v>28.878857142857139</v>
      </c>
      <c r="D576">
        <v>0.81309925396825411</v>
      </c>
      <c r="I576" s="2"/>
    </row>
    <row r="577" spans="1:9" x14ac:dyDescent="0.25">
      <c r="A577" s="2">
        <v>43179</v>
      </c>
      <c r="B577">
        <v>24.346268285714292</v>
      </c>
      <c r="C577">
        <v>28.919984126984129</v>
      </c>
      <c r="D577">
        <v>0.80614430158730155</v>
      </c>
      <c r="I577" s="2"/>
    </row>
    <row r="578" spans="1:9" x14ac:dyDescent="0.25">
      <c r="A578" s="2">
        <v>43180</v>
      </c>
      <c r="B578">
        <v>24.232531746031739</v>
      </c>
      <c r="C578">
        <v>28.94398412698413</v>
      </c>
      <c r="D578">
        <v>0.80306241269841261</v>
      </c>
      <c r="I578" s="2"/>
    </row>
    <row r="579" spans="1:9" x14ac:dyDescent="0.25">
      <c r="A579" s="2">
        <v>43181</v>
      </c>
      <c r="B579">
        <v>24.17932698412698</v>
      </c>
      <c r="C579">
        <v>29.000492063492061</v>
      </c>
      <c r="D579">
        <v>0.7993365079365079</v>
      </c>
      <c r="I579" s="2"/>
    </row>
    <row r="580" spans="1:9" x14ac:dyDescent="0.25">
      <c r="A580" s="2">
        <v>43182</v>
      </c>
      <c r="B580">
        <v>24.09834444444445</v>
      </c>
      <c r="C580">
        <v>29.125365079365078</v>
      </c>
      <c r="D580">
        <v>0.79697666666666667</v>
      </c>
      <c r="I580" s="2"/>
    </row>
    <row r="581" spans="1:9" x14ac:dyDescent="0.25">
      <c r="A581" s="2">
        <v>43185</v>
      </c>
      <c r="B581">
        <v>24.063052380952382</v>
      </c>
      <c r="C581">
        <v>29.23623809523809</v>
      </c>
      <c r="D581">
        <v>0.79660276190476187</v>
      </c>
      <c r="I581" s="2"/>
    </row>
    <row r="582" spans="1:9" x14ac:dyDescent="0.25">
      <c r="A582" s="2">
        <v>43186</v>
      </c>
      <c r="B582">
        <v>24.011776238095241</v>
      </c>
      <c r="C582">
        <v>29.323587301587299</v>
      </c>
      <c r="D582">
        <v>0.7956037619047619</v>
      </c>
      <c r="I582" s="2"/>
    </row>
    <row r="583" spans="1:9" x14ac:dyDescent="0.25">
      <c r="A583" s="2">
        <v>43187</v>
      </c>
      <c r="B583">
        <v>23.950550825396832</v>
      </c>
      <c r="C583">
        <v>29.466063492063491</v>
      </c>
      <c r="D583">
        <v>0.79303225396825405</v>
      </c>
      <c r="I583" s="2"/>
    </row>
    <row r="584" spans="1:9" x14ac:dyDescent="0.25">
      <c r="A584" s="2">
        <v>43188</v>
      </c>
      <c r="B584">
        <v>24.000239714285708</v>
      </c>
      <c r="C584">
        <v>29.582730158730161</v>
      </c>
      <c r="D584">
        <v>0.79137722222222229</v>
      </c>
      <c r="I584" s="2"/>
    </row>
    <row r="585" spans="1:9" x14ac:dyDescent="0.25">
      <c r="A585" s="2">
        <v>43189</v>
      </c>
      <c r="B585">
        <v>23.966509555555561</v>
      </c>
      <c r="C585">
        <v>29.607900000000001</v>
      </c>
      <c r="D585">
        <v>0.78934373015873016</v>
      </c>
      <c r="I585" s="2"/>
    </row>
    <row r="586" spans="1:9" x14ac:dyDescent="0.25">
      <c r="A586" s="2">
        <v>43192</v>
      </c>
      <c r="B586">
        <v>23.97877303174603</v>
      </c>
      <c r="C586">
        <v>29.6379298245614</v>
      </c>
      <c r="D586">
        <v>0.78753930158730157</v>
      </c>
      <c r="I586" s="2"/>
    </row>
    <row r="587" spans="1:9" x14ac:dyDescent="0.25">
      <c r="A587" s="2">
        <v>43193</v>
      </c>
      <c r="B587">
        <v>23.948950793650791</v>
      </c>
      <c r="C587">
        <v>29.739736842105259</v>
      </c>
      <c r="D587">
        <v>0.78460974603174594</v>
      </c>
      <c r="I587" s="2"/>
    </row>
    <row r="588" spans="1:9" x14ac:dyDescent="0.25">
      <c r="A588" s="2">
        <v>43194</v>
      </c>
      <c r="B588">
        <v>24.015439698412699</v>
      </c>
      <c r="C588">
        <v>29.83543859649123</v>
      </c>
      <c r="D588">
        <v>0.78027974603174621</v>
      </c>
      <c r="I588" s="2"/>
    </row>
    <row r="589" spans="1:9" x14ac:dyDescent="0.25">
      <c r="A589" s="2">
        <v>43195</v>
      </c>
      <c r="B589">
        <v>23.95174446031746</v>
      </c>
      <c r="C589">
        <v>29.902192982456139</v>
      </c>
      <c r="D589">
        <v>0.77608317460317455</v>
      </c>
      <c r="I589" s="2"/>
    </row>
    <row r="590" spans="1:9" x14ac:dyDescent="0.25">
      <c r="A590" s="2">
        <v>43196</v>
      </c>
      <c r="B590">
        <v>23.824733365079361</v>
      </c>
      <c r="C590">
        <v>29.973210526315789</v>
      </c>
      <c r="D590">
        <v>0.77124125396825394</v>
      </c>
      <c r="I590" s="2"/>
    </row>
    <row r="591" spans="1:9" x14ac:dyDescent="0.25">
      <c r="A591" s="2">
        <v>43199</v>
      </c>
      <c r="B591">
        <v>23.620085730158731</v>
      </c>
      <c r="C591">
        <v>30.025684210526322</v>
      </c>
      <c r="D591">
        <v>0.76559038095238086</v>
      </c>
      <c r="I591" s="2"/>
    </row>
    <row r="592" spans="1:9" x14ac:dyDescent="0.25">
      <c r="A592" s="2">
        <v>43200</v>
      </c>
      <c r="B592">
        <v>23.492800047619049</v>
      </c>
      <c r="C592">
        <v>30.07059649122807</v>
      </c>
      <c r="D592">
        <v>0.76181687301587298</v>
      </c>
      <c r="I592" s="2"/>
    </row>
    <row r="593" spans="1:9" x14ac:dyDescent="0.25">
      <c r="A593" s="2">
        <v>43201</v>
      </c>
      <c r="B593">
        <v>23.344185793650791</v>
      </c>
      <c r="C593">
        <v>30.12263157894737</v>
      </c>
      <c r="D593">
        <v>0.75676798412698421</v>
      </c>
      <c r="I593" s="2"/>
    </row>
    <row r="594" spans="1:9" x14ac:dyDescent="0.25">
      <c r="A594" s="2">
        <v>43202</v>
      </c>
      <c r="B594">
        <v>23.205165158730161</v>
      </c>
      <c r="C594">
        <v>30.1390350877193</v>
      </c>
      <c r="D594">
        <v>0.7522778730158729</v>
      </c>
      <c r="I594" s="2"/>
    </row>
    <row r="595" spans="1:9" x14ac:dyDescent="0.25">
      <c r="A595" s="2">
        <v>43203</v>
      </c>
      <c r="B595">
        <v>23.075328619047621</v>
      </c>
      <c r="C595">
        <v>30.124596491228068</v>
      </c>
      <c r="D595">
        <v>0.74827546031746028</v>
      </c>
      <c r="I595" s="2"/>
    </row>
    <row r="596" spans="1:9" x14ac:dyDescent="0.25">
      <c r="A596" s="2">
        <v>43206</v>
      </c>
      <c r="B596">
        <v>22.955531809523809</v>
      </c>
      <c r="C596">
        <v>30.068491228070179</v>
      </c>
      <c r="D596">
        <v>0.74520634920634921</v>
      </c>
      <c r="I596" s="2"/>
    </row>
    <row r="597" spans="1:9" x14ac:dyDescent="0.25">
      <c r="A597" s="2">
        <v>43207</v>
      </c>
      <c r="B597">
        <v>22.900500015873021</v>
      </c>
      <c r="C597">
        <v>29.971</v>
      </c>
      <c r="D597">
        <v>0.74136507936507934</v>
      </c>
      <c r="I597" s="2"/>
    </row>
    <row r="598" spans="1:9" x14ac:dyDescent="0.25">
      <c r="A598" s="2">
        <v>43208</v>
      </c>
      <c r="B598">
        <v>22.81106196825397</v>
      </c>
      <c r="C598">
        <v>29.74285964912281</v>
      </c>
      <c r="D598">
        <v>0.73725498412698409</v>
      </c>
      <c r="I598" s="2"/>
    </row>
    <row r="599" spans="1:9" x14ac:dyDescent="0.25">
      <c r="A599" s="2">
        <v>43209</v>
      </c>
      <c r="B599">
        <v>22.712265158730158</v>
      </c>
      <c r="C599">
        <v>29.583368421052629</v>
      </c>
      <c r="D599">
        <v>0.73476465079365083</v>
      </c>
      <c r="I599" s="2"/>
    </row>
    <row r="600" spans="1:9" x14ac:dyDescent="0.25">
      <c r="A600" s="2">
        <v>43210</v>
      </c>
      <c r="B600">
        <v>22.557011174603179</v>
      </c>
      <c r="C600">
        <v>29.333122807017538</v>
      </c>
      <c r="D600">
        <v>0.73424242857142852</v>
      </c>
      <c r="I600" s="2"/>
    </row>
    <row r="601" spans="1:9" x14ac:dyDescent="0.25">
      <c r="A601" s="2">
        <v>43213</v>
      </c>
      <c r="B601">
        <v>22.38054296825397</v>
      </c>
      <c r="C601">
        <v>29.0370701754386</v>
      </c>
      <c r="D601">
        <v>0.73444196825396835</v>
      </c>
      <c r="I601" s="2"/>
    </row>
    <row r="602" spans="1:9" x14ac:dyDescent="0.25">
      <c r="A602" s="2">
        <v>43214</v>
      </c>
      <c r="B602">
        <v>22.206798523809521</v>
      </c>
      <c r="C602">
        <v>28.743771929824561</v>
      </c>
      <c r="D602">
        <v>0.73480736507936506</v>
      </c>
      <c r="I602" s="2"/>
    </row>
    <row r="603" spans="1:9" x14ac:dyDescent="0.25">
      <c r="A603" s="2">
        <v>43215</v>
      </c>
      <c r="B603">
        <v>22.066373095238099</v>
      </c>
      <c r="C603">
        <v>28.47450877192982</v>
      </c>
      <c r="D603">
        <v>0.73583449206349216</v>
      </c>
      <c r="I603" s="2"/>
    </row>
    <row r="604" spans="1:9" x14ac:dyDescent="0.25">
      <c r="A604" s="2">
        <v>43216</v>
      </c>
      <c r="B604">
        <v>21.840974666666671</v>
      </c>
      <c r="C604">
        <v>28.177508771929819</v>
      </c>
      <c r="D604">
        <v>0.73553779365079353</v>
      </c>
      <c r="I604" s="2"/>
    </row>
    <row r="605" spans="1:9" x14ac:dyDescent="0.25">
      <c r="A605" s="2">
        <v>43217</v>
      </c>
      <c r="B605">
        <v>21.532906412698409</v>
      </c>
      <c r="C605">
        <v>27.920473684210531</v>
      </c>
      <c r="D605">
        <v>0.73391376190476187</v>
      </c>
      <c r="I605" s="2"/>
    </row>
    <row r="606" spans="1:9" x14ac:dyDescent="0.25">
      <c r="A606" s="2">
        <v>43220</v>
      </c>
      <c r="B606">
        <v>21.205685761904761</v>
      </c>
      <c r="C606">
        <v>27.857500000000009</v>
      </c>
      <c r="D606">
        <v>0.7323655238095238</v>
      </c>
      <c r="I606" s="2"/>
    </row>
    <row r="607" spans="1:9" x14ac:dyDescent="0.25">
      <c r="A607" s="2">
        <v>43221</v>
      </c>
      <c r="B607">
        <v>20.888573079365081</v>
      </c>
      <c r="C607">
        <v>27.797492063492061</v>
      </c>
      <c r="D607">
        <v>0.7309200793650793</v>
      </c>
      <c r="I607" s="2"/>
    </row>
    <row r="608" spans="1:9" x14ac:dyDescent="0.25">
      <c r="A608" s="2">
        <v>43222</v>
      </c>
      <c r="B608">
        <v>20.694411158730158</v>
      </c>
      <c r="C608">
        <v>27.566809523809521</v>
      </c>
      <c r="D608">
        <v>0.73028734920634919</v>
      </c>
      <c r="I608" s="2"/>
    </row>
    <row r="609" spans="1:9" x14ac:dyDescent="0.25">
      <c r="A609" s="2">
        <v>43223</v>
      </c>
      <c r="B609">
        <v>20.47442068253968</v>
      </c>
      <c r="C609">
        <v>27.4192380952381</v>
      </c>
      <c r="D609">
        <v>0.72878223809523812</v>
      </c>
      <c r="I609" s="2"/>
    </row>
    <row r="610" spans="1:9" x14ac:dyDescent="0.25">
      <c r="A610" s="2">
        <v>43224</v>
      </c>
      <c r="B610">
        <v>20.356961920634919</v>
      </c>
      <c r="C610">
        <v>27.296984126984121</v>
      </c>
      <c r="D610">
        <v>0.72824957142857139</v>
      </c>
      <c r="I610" s="2"/>
    </row>
    <row r="611" spans="1:9" x14ac:dyDescent="0.25">
      <c r="A611" s="2">
        <v>43227</v>
      </c>
      <c r="B611">
        <v>20.292658746031751</v>
      </c>
      <c r="C611">
        <v>27.175149999999999</v>
      </c>
      <c r="D611">
        <v>0.72802374603174602</v>
      </c>
      <c r="I611" s="2"/>
    </row>
    <row r="612" spans="1:9" x14ac:dyDescent="0.25">
      <c r="A612" s="2">
        <v>43228</v>
      </c>
      <c r="B612">
        <v>20.31338095238095</v>
      </c>
      <c r="C612">
        <v>27.074666666666658</v>
      </c>
      <c r="D612">
        <v>0.72981815873015876</v>
      </c>
      <c r="I612" s="2"/>
    </row>
    <row r="613" spans="1:9" x14ac:dyDescent="0.25">
      <c r="A613" s="2">
        <v>43229</v>
      </c>
      <c r="B613">
        <v>20.2320079047619</v>
      </c>
      <c r="C613">
        <v>27.01305</v>
      </c>
      <c r="D613">
        <v>0.73194400000000004</v>
      </c>
      <c r="I613" s="2"/>
    </row>
    <row r="614" spans="1:9" x14ac:dyDescent="0.25">
      <c r="A614" s="2">
        <v>43230</v>
      </c>
      <c r="B614">
        <v>20.149965031746031</v>
      </c>
      <c r="C614">
        <v>26.969966666666661</v>
      </c>
      <c r="D614">
        <v>0.73485736507936517</v>
      </c>
      <c r="I614" s="2"/>
    </row>
    <row r="615" spans="1:9" x14ac:dyDescent="0.25">
      <c r="A615" s="2">
        <v>43231</v>
      </c>
      <c r="B615">
        <v>20.153755507936509</v>
      </c>
      <c r="C615">
        <v>26.930166666666668</v>
      </c>
      <c r="D615">
        <v>0.73922158730158738</v>
      </c>
      <c r="I615" s="2"/>
    </row>
    <row r="616" spans="1:9" x14ac:dyDescent="0.25">
      <c r="A616" s="2">
        <v>43234</v>
      </c>
      <c r="B616">
        <v>20.195499968253969</v>
      </c>
      <c r="C616">
        <v>26.883016666666659</v>
      </c>
      <c r="D616">
        <v>0.74465212698412697</v>
      </c>
      <c r="I616" s="2"/>
    </row>
    <row r="617" spans="1:9" x14ac:dyDescent="0.25">
      <c r="A617" s="2">
        <v>43235</v>
      </c>
      <c r="B617">
        <v>20.2808237936508</v>
      </c>
      <c r="C617">
        <v>26.868316666666669</v>
      </c>
      <c r="D617">
        <v>0.7504129841269841</v>
      </c>
      <c r="I617" s="2"/>
    </row>
    <row r="618" spans="1:9" x14ac:dyDescent="0.25">
      <c r="A618" s="2">
        <v>43236</v>
      </c>
      <c r="B618">
        <v>20.304444460317459</v>
      </c>
      <c r="C618">
        <v>26.869816666666669</v>
      </c>
      <c r="D618">
        <v>0.75491531746031748</v>
      </c>
      <c r="I618" s="2"/>
    </row>
    <row r="619" spans="1:9" x14ac:dyDescent="0.25">
      <c r="A619" s="2">
        <v>43237</v>
      </c>
      <c r="B619">
        <v>20.348241269841271</v>
      </c>
      <c r="C619">
        <v>26.892749999999999</v>
      </c>
      <c r="D619">
        <v>0.75900395238095231</v>
      </c>
      <c r="I619" s="2"/>
    </row>
    <row r="620" spans="1:9" x14ac:dyDescent="0.25">
      <c r="A620" s="2">
        <v>43238</v>
      </c>
      <c r="B620">
        <v>20.384876158730162</v>
      </c>
      <c r="C620">
        <v>26.924499999999998</v>
      </c>
      <c r="D620">
        <v>0.7600513333333333</v>
      </c>
      <c r="I620" s="2"/>
    </row>
    <row r="621" spans="1:9" x14ac:dyDescent="0.25">
      <c r="A621" s="2">
        <v>43241</v>
      </c>
      <c r="B621">
        <v>20.57810952380952</v>
      </c>
      <c r="C621">
        <v>27.016833333333331</v>
      </c>
      <c r="D621">
        <v>0.76072980952380942</v>
      </c>
      <c r="I621" s="2"/>
    </row>
    <row r="622" spans="1:9" x14ac:dyDescent="0.25">
      <c r="A622" s="2">
        <v>43242</v>
      </c>
      <c r="B622">
        <v>20.782179317460319</v>
      </c>
      <c r="C622">
        <v>27.07385</v>
      </c>
      <c r="D622">
        <v>0.76060147619047624</v>
      </c>
      <c r="I622" s="2"/>
    </row>
    <row r="623" spans="1:9" x14ac:dyDescent="0.25">
      <c r="A623" s="2">
        <v>43243</v>
      </c>
      <c r="B623">
        <v>20.97002061904762</v>
      </c>
      <c r="C623">
        <v>27.142099999999999</v>
      </c>
      <c r="D623">
        <v>0.75876685714285708</v>
      </c>
      <c r="I623" s="2"/>
    </row>
    <row r="624" spans="1:9" x14ac:dyDescent="0.25">
      <c r="A624" s="2">
        <v>43244</v>
      </c>
      <c r="B624">
        <v>21.16984603174603</v>
      </c>
      <c r="C624">
        <v>27.214316666666662</v>
      </c>
      <c r="D624">
        <v>0.75600961904761899</v>
      </c>
      <c r="I624" s="2"/>
    </row>
    <row r="625" spans="1:9" x14ac:dyDescent="0.25">
      <c r="A625" s="2">
        <v>43245</v>
      </c>
      <c r="B625">
        <v>21.375190523809518</v>
      </c>
      <c r="C625">
        <v>27.315950000000001</v>
      </c>
      <c r="D625">
        <v>0.75169753968253972</v>
      </c>
      <c r="I625" s="2"/>
    </row>
    <row r="626" spans="1:9" x14ac:dyDescent="0.25">
      <c r="A626" s="2">
        <v>43248</v>
      </c>
      <c r="B626">
        <v>21.685236587301581</v>
      </c>
      <c r="C626">
        <v>27.346614035087718</v>
      </c>
      <c r="D626">
        <v>0.74775277777777782</v>
      </c>
      <c r="I626" s="2"/>
    </row>
    <row r="627" spans="1:9" x14ac:dyDescent="0.25">
      <c r="A627" s="2">
        <v>43249</v>
      </c>
      <c r="B627">
        <v>21.887723920634919</v>
      </c>
      <c r="C627">
        <v>27.565122807017541</v>
      </c>
      <c r="D627">
        <v>0.74309073015873006</v>
      </c>
      <c r="I627" s="2"/>
    </row>
    <row r="628" spans="1:9" x14ac:dyDescent="0.25">
      <c r="A628" s="2">
        <v>43250</v>
      </c>
      <c r="B628">
        <v>22.035858809523809</v>
      </c>
      <c r="C628">
        <v>27.816719298245609</v>
      </c>
      <c r="D628">
        <v>0.73914517460317464</v>
      </c>
      <c r="I628" s="2"/>
    </row>
    <row r="629" spans="1:9" x14ac:dyDescent="0.25">
      <c r="A629" s="2">
        <v>43251</v>
      </c>
      <c r="B629">
        <v>22.149396888888891</v>
      </c>
      <c r="C629">
        <v>28.119578947368421</v>
      </c>
      <c r="D629">
        <v>0.73593020634920636</v>
      </c>
      <c r="I629" s="2"/>
    </row>
    <row r="630" spans="1:9" x14ac:dyDescent="0.25">
      <c r="A630" s="2">
        <v>43252</v>
      </c>
      <c r="B630">
        <v>22.231666698412699</v>
      </c>
      <c r="C630">
        <v>28.379350877192991</v>
      </c>
      <c r="D630">
        <v>0.73559401587301598</v>
      </c>
      <c r="I630" s="2"/>
    </row>
    <row r="631" spans="1:9" x14ac:dyDescent="0.25">
      <c r="A631" s="2">
        <v>43255</v>
      </c>
      <c r="B631">
        <v>22.307430222222219</v>
      </c>
      <c r="C631">
        <v>28.617403508771929</v>
      </c>
      <c r="D631">
        <v>0.73486341269841271</v>
      </c>
      <c r="I631" s="2"/>
    </row>
    <row r="632" spans="1:9" x14ac:dyDescent="0.25">
      <c r="A632" s="2">
        <v>43256</v>
      </c>
      <c r="B632">
        <v>22.489554047619048</v>
      </c>
      <c r="C632">
        <v>28.798733333333331</v>
      </c>
      <c r="D632">
        <v>0.73423760317460307</v>
      </c>
      <c r="I632" s="2"/>
    </row>
    <row r="633" spans="1:9" x14ac:dyDescent="0.25">
      <c r="A633" s="2">
        <v>43257</v>
      </c>
      <c r="B633">
        <v>22.62434450793651</v>
      </c>
      <c r="C633">
        <v>29.0471</v>
      </c>
      <c r="D633">
        <v>0.73220717460317453</v>
      </c>
      <c r="I633" s="2"/>
    </row>
    <row r="634" spans="1:9" x14ac:dyDescent="0.25">
      <c r="A634" s="2">
        <v>43258</v>
      </c>
      <c r="B634">
        <v>22.717682650793648</v>
      </c>
      <c r="C634">
        <v>29.27481666666667</v>
      </c>
      <c r="D634">
        <v>0.73180631746031743</v>
      </c>
      <c r="I634" s="2"/>
    </row>
    <row r="635" spans="1:9" x14ac:dyDescent="0.25">
      <c r="A635" s="2">
        <v>43259</v>
      </c>
      <c r="B635">
        <v>22.776079460317462</v>
      </c>
      <c r="C635">
        <v>29.516449999999999</v>
      </c>
      <c r="D635">
        <v>0.73026246031746034</v>
      </c>
      <c r="I635" s="2"/>
    </row>
    <row r="636" spans="1:9" x14ac:dyDescent="0.25">
      <c r="A636" s="2">
        <v>43262</v>
      </c>
      <c r="B636">
        <v>22.765377873015879</v>
      </c>
      <c r="C636">
        <v>29.783550000000002</v>
      </c>
      <c r="D636">
        <v>0.72833288888888903</v>
      </c>
      <c r="I636" s="2"/>
    </row>
    <row r="637" spans="1:9" x14ac:dyDescent="0.25">
      <c r="A637" s="2">
        <v>43263</v>
      </c>
      <c r="B637">
        <v>22.82303977777778</v>
      </c>
      <c r="C637">
        <v>30.080100000000002</v>
      </c>
      <c r="D637">
        <v>0.72575203174603187</v>
      </c>
      <c r="I637" s="2"/>
    </row>
    <row r="638" spans="1:9" x14ac:dyDescent="0.25">
      <c r="A638" s="2">
        <v>43264</v>
      </c>
      <c r="B638">
        <v>22.889687380952381</v>
      </c>
      <c r="C638">
        <v>30.36321666666667</v>
      </c>
      <c r="D638">
        <v>0.72258520634920631</v>
      </c>
      <c r="I638" s="2"/>
    </row>
    <row r="639" spans="1:9" x14ac:dyDescent="0.25">
      <c r="A639" s="2">
        <v>43265</v>
      </c>
      <c r="B639">
        <v>23.096084190476191</v>
      </c>
      <c r="C639">
        <v>30.63625</v>
      </c>
      <c r="D639">
        <v>0.71953477777777775</v>
      </c>
      <c r="I639" s="2"/>
    </row>
    <row r="640" spans="1:9" x14ac:dyDescent="0.25">
      <c r="A640" s="2">
        <v>43266</v>
      </c>
      <c r="B640">
        <v>23.160525428571429</v>
      </c>
      <c r="C640">
        <v>30.831416666666669</v>
      </c>
      <c r="D640">
        <v>0.7138686984126984</v>
      </c>
      <c r="I640" s="2"/>
    </row>
    <row r="641" spans="1:9" x14ac:dyDescent="0.25">
      <c r="A641" s="2">
        <v>43269</v>
      </c>
      <c r="B641">
        <v>23.305117507936501</v>
      </c>
      <c r="C641">
        <v>30.995566666666669</v>
      </c>
      <c r="D641">
        <v>0.70826614285714273</v>
      </c>
      <c r="I641" s="2"/>
    </row>
    <row r="642" spans="1:9" x14ac:dyDescent="0.25">
      <c r="A642" s="2">
        <v>43270</v>
      </c>
      <c r="B642">
        <v>23.442536507936509</v>
      </c>
      <c r="C642">
        <v>31.138533333333331</v>
      </c>
      <c r="D642">
        <v>0.70221528571428582</v>
      </c>
      <c r="I642" s="2"/>
    </row>
    <row r="643" spans="1:9" x14ac:dyDescent="0.25">
      <c r="A643" s="2">
        <v>43271</v>
      </c>
      <c r="B643">
        <v>23.554520666666669</v>
      </c>
      <c r="C643">
        <v>31.29396666666667</v>
      </c>
      <c r="D643">
        <v>0.69572379365079362</v>
      </c>
      <c r="I643" s="2"/>
    </row>
    <row r="644" spans="1:9" x14ac:dyDescent="0.25">
      <c r="A644" s="2">
        <v>43272</v>
      </c>
      <c r="B644">
        <v>23.612034952380949</v>
      </c>
      <c r="C644">
        <v>31.423816666666671</v>
      </c>
      <c r="D644">
        <v>0.69033966666666657</v>
      </c>
      <c r="I644" s="2"/>
    </row>
    <row r="645" spans="1:9" x14ac:dyDescent="0.25">
      <c r="A645" s="2">
        <v>43273</v>
      </c>
      <c r="B645">
        <v>23.58180319047619</v>
      </c>
      <c r="C645">
        <v>31.562883333333328</v>
      </c>
      <c r="D645">
        <v>0.68521133333333328</v>
      </c>
      <c r="I645" s="2"/>
    </row>
    <row r="646" spans="1:9" x14ac:dyDescent="0.25">
      <c r="A646" s="2">
        <v>43276</v>
      </c>
      <c r="B646">
        <v>23.520228555555558</v>
      </c>
      <c r="C646">
        <v>31.681016666666672</v>
      </c>
      <c r="D646">
        <v>0.68430946031746043</v>
      </c>
      <c r="I646" s="2"/>
    </row>
    <row r="647" spans="1:9" x14ac:dyDescent="0.25">
      <c r="A647" s="2">
        <v>43277</v>
      </c>
      <c r="B647">
        <v>23.346960269841269</v>
      </c>
      <c r="C647">
        <v>31.664000000000001</v>
      </c>
      <c r="D647">
        <v>0.68519603174603161</v>
      </c>
      <c r="I647" s="2"/>
    </row>
    <row r="648" spans="1:9" x14ac:dyDescent="0.25">
      <c r="A648" s="2">
        <v>43278</v>
      </c>
      <c r="B648">
        <v>23.307747555555551</v>
      </c>
      <c r="C648">
        <v>31.70485714285714</v>
      </c>
      <c r="D648">
        <v>0.68644266666666665</v>
      </c>
      <c r="I648" s="2"/>
    </row>
    <row r="649" spans="1:9" x14ac:dyDescent="0.25">
      <c r="A649" s="2">
        <v>43279</v>
      </c>
      <c r="B649">
        <v>23.23529677777778</v>
      </c>
      <c r="C649">
        <v>31.732428571428571</v>
      </c>
      <c r="D649">
        <v>0.68665173015873016</v>
      </c>
      <c r="I649" s="2"/>
    </row>
    <row r="650" spans="1:9" x14ac:dyDescent="0.25">
      <c r="A650" s="2">
        <v>43280</v>
      </c>
      <c r="B650">
        <v>23.242306317460319</v>
      </c>
      <c r="C650">
        <v>31.728333333333339</v>
      </c>
      <c r="D650">
        <v>0.68619171428571424</v>
      </c>
      <c r="I650" s="2"/>
    </row>
    <row r="651" spans="1:9" x14ac:dyDescent="0.25">
      <c r="A651" s="2">
        <v>43283</v>
      </c>
      <c r="B651">
        <v>23.230998396825399</v>
      </c>
      <c r="C651">
        <v>31.707603174603179</v>
      </c>
      <c r="D651">
        <v>0.68285115873015867</v>
      </c>
      <c r="I651" s="2"/>
    </row>
    <row r="652" spans="1:9" x14ac:dyDescent="0.25">
      <c r="A652" s="2">
        <v>43284</v>
      </c>
      <c r="B652">
        <v>23.330211047619041</v>
      </c>
      <c r="C652">
        <v>31.69619047619048</v>
      </c>
      <c r="D652">
        <v>0.68219234920634919</v>
      </c>
      <c r="I652" s="2"/>
    </row>
    <row r="653" spans="1:9" x14ac:dyDescent="0.25">
      <c r="A653" s="2">
        <v>43285</v>
      </c>
      <c r="B653">
        <v>23.258747523809522</v>
      </c>
      <c r="C653">
        <v>31.6781746031746</v>
      </c>
      <c r="D653">
        <v>0.68263600000000002</v>
      </c>
      <c r="I653" s="2"/>
    </row>
    <row r="654" spans="1:9" x14ac:dyDescent="0.25">
      <c r="A654" s="2">
        <v>43286</v>
      </c>
      <c r="B654">
        <v>23.236688825396829</v>
      </c>
      <c r="C654">
        <v>31.653126984126981</v>
      </c>
      <c r="D654">
        <v>0.68397046031746045</v>
      </c>
      <c r="I654" s="2"/>
    </row>
    <row r="655" spans="1:9" x14ac:dyDescent="0.25">
      <c r="A655" s="2">
        <v>43287</v>
      </c>
      <c r="B655">
        <v>23.287631650793649</v>
      </c>
      <c r="C655">
        <v>31.634841269841271</v>
      </c>
      <c r="D655">
        <v>0.68101626984126984</v>
      </c>
      <c r="I655" s="2"/>
    </row>
    <row r="656" spans="1:9" x14ac:dyDescent="0.25">
      <c r="A656" s="2">
        <v>43290</v>
      </c>
      <c r="B656">
        <v>23.384220555555562</v>
      </c>
      <c r="C656">
        <v>31.589968253968259</v>
      </c>
      <c r="D656">
        <v>0.67895149206349192</v>
      </c>
      <c r="I656" s="2"/>
    </row>
    <row r="657" spans="1:9" x14ac:dyDescent="0.25">
      <c r="A657" s="2">
        <v>43291</v>
      </c>
      <c r="B657">
        <v>23.543204730158731</v>
      </c>
      <c r="C657">
        <v>31.54995238095238</v>
      </c>
      <c r="D657">
        <v>0.67707690476190463</v>
      </c>
      <c r="I657" s="2"/>
    </row>
    <row r="658" spans="1:9" x14ac:dyDescent="0.25">
      <c r="A658" s="2">
        <v>43292</v>
      </c>
      <c r="B658">
        <v>23.62203647619048</v>
      </c>
      <c r="C658">
        <v>31.49931746031746</v>
      </c>
      <c r="D658">
        <v>0.67449969841269841</v>
      </c>
      <c r="I658" s="2"/>
    </row>
    <row r="659" spans="1:9" x14ac:dyDescent="0.25">
      <c r="A659" s="2">
        <v>43293</v>
      </c>
      <c r="B659">
        <v>23.618884079365081</v>
      </c>
      <c r="C659">
        <v>31.42587301587302</v>
      </c>
      <c r="D659">
        <v>0.66996744444444445</v>
      </c>
      <c r="I659" s="2"/>
    </row>
    <row r="660" spans="1:9" x14ac:dyDescent="0.25">
      <c r="A660" s="2">
        <v>43294</v>
      </c>
      <c r="B660">
        <v>23.31636823809524</v>
      </c>
      <c r="C660">
        <v>31.340079365079369</v>
      </c>
      <c r="D660">
        <v>0.66471434920634909</v>
      </c>
      <c r="I660" s="2"/>
    </row>
    <row r="661" spans="1:9" x14ac:dyDescent="0.25">
      <c r="A661" s="2">
        <v>43297</v>
      </c>
      <c r="B661">
        <v>23.13625873015873</v>
      </c>
      <c r="C661">
        <v>31.366761904761901</v>
      </c>
      <c r="D661">
        <v>0.66229577777777771</v>
      </c>
      <c r="I661" s="2"/>
    </row>
    <row r="662" spans="1:9" x14ac:dyDescent="0.25">
      <c r="A662" s="2">
        <v>43298</v>
      </c>
      <c r="B662">
        <v>23.026380904761911</v>
      </c>
      <c r="C662">
        <v>31.362571428571432</v>
      </c>
      <c r="D662">
        <v>0.6613727142857142</v>
      </c>
      <c r="I662" s="2"/>
    </row>
    <row r="663" spans="1:9" x14ac:dyDescent="0.25">
      <c r="A663" s="2">
        <v>43299</v>
      </c>
      <c r="B663">
        <v>22.78043965079365</v>
      </c>
      <c r="C663">
        <v>31.38893650793651</v>
      </c>
      <c r="D663">
        <v>0.65997531746031746</v>
      </c>
      <c r="I663" s="2"/>
    </row>
    <row r="664" spans="1:9" x14ac:dyDescent="0.25">
      <c r="A664" s="2">
        <v>43300</v>
      </c>
      <c r="B664">
        <v>22.501022206349209</v>
      </c>
      <c r="C664">
        <v>31.41238095238095</v>
      </c>
      <c r="D664">
        <v>0.65860123809523807</v>
      </c>
      <c r="I664" s="2"/>
    </row>
    <row r="665" spans="1:9" x14ac:dyDescent="0.25">
      <c r="A665" s="2">
        <v>43301</v>
      </c>
      <c r="B665">
        <v>22.163053920634919</v>
      </c>
      <c r="C665">
        <v>31.46307936507937</v>
      </c>
      <c r="D665">
        <v>0.65680103174603166</v>
      </c>
      <c r="I665" s="2"/>
    </row>
    <row r="666" spans="1:9" x14ac:dyDescent="0.25">
      <c r="A666" s="2">
        <v>43304</v>
      </c>
      <c r="B666">
        <v>21.96321426984127</v>
      </c>
      <c r="C666">
        <v>31.513126984126981</v>
      </c>
      <c r="D666">
        <v>0.65689166666666665</v>
      </c>
      <c r="I666" s="2"/>
    </row>
    <row r="667" spans="1:9" x14ac:dyDescent="0.25">
      <c r="A667" s="2">
        <v>43305</v>
      </c>
      <c r="B667">
        <v>21.806131746031749</v>
      </c>
      <c r="C667">
        <v>31.55936507936508</v>
      </c>
      <c r="D667">
        <v>0.65665469841269841</v>
      </c>
      <c r="I667" s="2"/>
    </row>
    <row r="668" spans="1:9" x14ac:dyDescent="0.25">
      <c r="A668" s="2">
        <v>43306</v>
      </c>
      <c r="B668">
        <v>21.62239680952381</v>
      </c>
      <c r="C668">
        <v>31.575476190476191</v>
      </c>
      <c r="D668">
        <v>0.65577571428571435</v>
      </c>
      <c r="I668" s="2"/>
    </row>
    <row r="669" spans="1:9" x14ac:dyDescent="0.25">
      <c r="A669" s="2">
        <v>43307</v>
      </c>
      <c r="B669">
        <v>21.444487269841272</v>
      </c>
      <c r="C669">
        <v>31.504968253968251</v>
      </c>
      <c r="D669">
        <v>0.65634065079365078</v>
      </c>
      <c r="I669" s="2"/>
    </row>
    <row r="670" spans="1:9" x14ac:dyDescent="0.25">
      <c r="A670" s="2">
        <v>43308</v>
      </c>
      <c r="B670">
        <v>21.318047571428579</v>
      </c>
      <c r="C670">
        <v>31.428365079365079</v>
      </c>
      <c r="D670">
        <v>0.65718290476190466</v>
      </c>
      <c r="I670" s="2"/>
    </row>
    <row r="671" spans="1:9" x14ac:dyDescent="0.25">
      <c r="A671" s="2">
        <v>43311</v>
      </c>
      <c r="B671">
        <v>21.14351106349206</v>
      </c>
      <c r="C671">
        <v>31.324063492063491</v>
      </c>
      <c r="D671">
        <v>0.66082161904761916</v>
      </c>
      <c r="I671" s="2"/>
    </row>
    <row r="672" spans="1:9" x14ac:dyDescent="0.25">
      <c r="A672" s="2">
        <v>43312</v>
      </c>
      <c r="B672">
        <v>20.963838047619049</v>
      </c>
      <c r="C672">
        <v>31.243063492063492</v>
      </c>
      <c r="D672">
        <v>0.66523784126984131</v>
      </c>
      <c r="I672" s="2"/>
    </row>
    <row r="673" spans="1:9" x14ac:dyDescent="0.25">
      <c r="A673" s="2">
        <v>43313</v>
      </c>
      <c r="B673">
        <v>20.734468238095239</v>
      </c>
      <c r="C673">
        <v>31.168523809523808</v>
      </c>
      <c r="D673">
        <v>0.66676550793650791</v>
      </c>
      <c r="I673" s="2"/>
    </row>
    <row r="674" spans="1:9" x14ac:dyDescent="0.25">
      <c r="A674" s="2">
        <v>43314</v>
      </c>
      <c r="B674">
        <v>20.578361873015879</v>
      </c>
      <c r="C674">
        <v>31.09368253968254</v>
      </c>
      <c r="D674">
        <v>0.66667004761904758</v>
      </c>
      <c r="I674" s="2"/>
    </row>
    <row r="675" spans="1:9" x14ac:dyDescent="0.25">
      <c r="A675" s="2">
        <v>43315</v>
      </c>
      <c r="B675">
        <v>20.54399995238095</v>
      </c>
      <c r="C675">
        <v>31.027079365079359</v>
      </c>
      <c r="D675">
        <v>0.66588661904761903</v>
      </c>
      <c r="I675" s="2"/>
    </row>
    <row r="676" spans="1:9" x14ac:dyDescent="0.25">
      <c r="A676" s="2">
        <v>43318</v>
      </c>
      <c r="B676">
        <v>20.540845984126989</v>
      </c>
      <c r="C676">
        <v>30.965174603174599</v>
      </c>
      <c r="D676">
        <v>0.66611339682539683</v>
      </c>
      <c r="I676" s="2"/>
    </row>
    <row r="677" spans="1:9" x14ac:dyDescent="0.25">
      <c r="A677" s="2">
        <v>43319</v>
      </c>
      <c r="B677">
        <v>20.440998333333329</v>
      </c>
      <c r="C677">
        <v>30.92647619047619</v>
      </c>
      <c r="D677">
        <v>0.66651488888888888</v>
      </c>
      <c r="I677" s="2"/>
    </row>
    <row r="678" spans="1:9" x14ac:dyDescent="0.25">
      <c r="A678" s="2">
        <v>43320</v>
      </c>
      <c r="B678">
        <v>20.316925269841271</v>
      </c>
      <c r="C678">
        <v>30.87155555555556</v>
      </c>
      <c r="D678">
        <v>0.66548730158730163</v>
      </c>
      <c r="I678" s="2"/>
    </row>
    <row r="679" spans="1:9" x14ac:dyDescent="0.25">
      <c r="A679" s="2">
        <v>43321</v>
      </c>
      <c r="B679">
        <v>20.131974492063492</v>
      </c>
      <c r="C679">
        <v>30.78822222222222</v>
      </c>
      <c r="D679">
        <v>0.6639397777777778</v>
      </c>
      <c r="I679" s="2"/>
    </row>
    <row r="680" spans="1:9" x14ac:dyDescent="0.25">
      <c r="A680" s="2">
        <v>43322</v>
      </c>
      <c r="B680">
        <v>20.027930031746031</v>
      </c>
      <c r="C680">
        <v>30.776142857142851</v>
      </c>
      <c r="D680">
        <v>0.66290955555555564</v>
      </c>
      <c r="I680" s="2"/>
    </row>
    <row r="681" spans="1:9" x14ac:dyDescent="0.25">
      <c r="A681" s="2">
        <v>43325</v>
      </c>
      <c r="B681">
        <v>20.075150650793649</v>
      </c>
      <c r="C681">
        <v>30.738650793650791</v>
      </c>
      <c r="D681">
        <v>0.66363819047619055</v>
      </c>
      <c r="I681" s="2"/>
    </row>
    <row r="682" spans="1:9" x14ac:dyDescent="0.25">
      <c r="A682" s="2">
        <v>43326</v>
      </c>
      <c r="B682">
        <v>20.136564952380951</v>
      </c>
      <c r="C682">
        <v>30.712825396825391</v>
      </c>
      <c r="D682">
        <v>0.66463530158730166</v>
      </c>
      <c r="I682" s="2"/>
    </row>
    <row r="683" spans="1:9" x14ac:dyDescent="0.25">
      <c r="A683" s="2">
        <v>43327</v>
      </c>
      <c r="B683">
        <v>20.18681895238095</v>
      </c>
      <c r="C683">
        <v>30.653809523809521</v>
      </c>
      <c r="D683">
        <v>0.66538612698412691</v>
      </c>
      <c r="I683" s="2"/>
    </row>
    <row r="684" spans="1:9" x14ac:dyDescent="0.25">
      <c r="A684" s="2">
        <v>43328</v>
      </c>
      <c r="B684">
        <v>20.20924753968254</v>
      </c>
      <c r="C684">
        <v>30.64703174603175</v>
      </c>
      <c r="D684">
        <v>0.66639203174603179</v>
      </c>
      <c r="I684" s="2"/>
    </row>
    <row r="685" spans="1:9" x14ac:dyDescent="0.25">
      <c r="A685" s="2">
        <v>43329</v>
      </c>
      <c r="B685">
        <v>20.269209412698409</v>
      </c>
      <c r="C685">
        <v>30.664396825396821</v>
      </c>
      <c r="D685">
        <v>0.66735712698412686</v>
      </c>
      <c r="I685" s="2"/>
    </row>
    <row r="686" spans="1:9" x14ac:dyDescent="0.25">
      <c r="A686" s="2">
        <v>43332</v>
      </c>
      <c r="B686">
        <v>20.427091968253961</v>
      </c>
      <c r="C686">
        <v>30.647809523809521</v>
      </c>
      <c r="D686">
        <v>0.66886888888888885</v>
      </c>
      <c r="I686" s="2"/>
    </row>
    <row r="687" spans="1:9" x14ac:dyDescent="0.25">
      <c r="A687" s="2">
        <v>43333</v>
      </c>
      <c r="B687">
        <v>20.49928401587302</v>
      </c>
      <c r="C687">
        <v>30.620206349206349</v>
      </c>
      <c r="D687">
        <v>0.66964450793650798</v>
      </c>
      <c r="I687" s="2"/>
    </row>
    <row r="688" spans="1:9" x14ac:dyDescent="0.25">
      <c r="A688" s="2">
        <v>43334</v>
      </c>
      <c r="B688">
        <v>20.583171301587299</v>
      </c>
      <c r="C688">
        <v>30.556555555555558</v>
      </c>
      <c r="D688">
        <v>0.66998065079365077</v>
      </c>
      <c r="I688" s="2"/>
    </row>
    <row r="689" spans="1:9" x14ac:dyDescent="0.25">
      <c r="A689" s="2">
        <v>43335</v>
      </c>
      <c r="B689">
        <v>20.626347523809521</v>
      </c>
      <c r="C689">
        <v>30.537587301587301</v>
      </c>
      <c r="D689">
        <v>0.66928412698412698</v>
      </c>
      <c r="I689" s="2"/>
    </row>
    <row r="690" spans="1:9" x14ac:dyDescent="0.25">
      <c r="A690" s="2">
        <v>43336</v>
      </c>
      <c r="B690">
        <v>20.769414206349211</v>
      </c>
      <c r="C690">
        <v>30.556349206349211</v>
      </c>
      <c r="D690">
        <v>0.66875938095238097</v>
      </c>
      <c r="I690" s="2"/>
    </row>
    <row r="691" spans="1:9" x14ac:dyDescent="0.25">
      <c r="A691" s="2">
        <v>43339</v>
      </c>
      <c r="B691">
        <v>20.861030111111109</v>
      </c>
      <c r="C691">
        <v>30.56676666666667</v>
      </c>
      <c r="D691">
        <v>0.66777712698412695</v>
      </c>
      <c r="I691" s="2"/>
    </row>
    <row r="692" spans="1:9" x14ac:dyDescent="0.25">
      <c r="A692" s="2">
        <v>43340</v>
      </c>
      <c r="B692">
        <v>20.91373326984127</v>
      </c>
      <c r="C692">
        <v>30.540933333333339</v>
      </c>
      <c r="D692">
        <v>0.66414595238095242</v>
      </c>
      <c r="I692" s="2"/>
    </row>
    <row r="693" spans="1:9" x14ac:dyDescent="0.25">
      <c r="A693" s="2">
        <v>43341</v>
      </c>
      <c r="B693">
        <v>20.97816815873016</v>
      </c>
      <c r="C693">
        <v>30.537700000000001</v>
      </c>
      <c r="D693">
        <v>0.66118992063492055</v>
      </c>
      <c r="I693" s="2"/>
    </row>
    <row r="694" spans="1:9" x14ac:dyDescent="0.25">
      <c r="A694" s="2">
        <v>43342</v>
      </c>
      <c r="B694">
        <v>21.093280857142851</v>
      </c>
      <c r="C694">
        <v>30.590183333333329</v>
      </c>
      <c r="D694">
        <v>0.65845636507936511</v>
      </c>
      <c r="I694" s="2"/>
    </row>
    <row r="695" spans="1:9" x14ac:dyDescent="0.25">
      <c r="A695" s="2">
        <v>43343</v>
      </c>
      <c r="B695">
        <v>21.211942761904758</v>
      </c>
      <c r="C695">
        <v>30.621500000000001</v>
      </c>
      <c r="D695">
        <v>0.65592504761904757</v>
      </c>
      <c r="I695" s="2"/>
    </row>
    <row r="696" spans="1:9" x14ac:dyDescent="0.25">
      <c r="A696" s="2">
        <v>43346</v>
      </c>
      <c r="B696">
        <v>21.142431666666671</v>
      </c>
      <c r="C696">
        <v>30.68</v>
      </c>
      <c r="D696">
        <v>0.65312150793650792</v>
      </c>
      <c r="I696" s="2"/>
    </row>
    <row r="697" spans="1:9" x14ac:dyDescent="0.25">
      <c r="A697" s="2">
        <v>43347</v>
      </c>
      <c r="B697">
        <v>21.07419358730159</v>
      </c>
      <c r="C697">
        <v>30.69616666666667</v>
      </c>
      <c r="D697">
        <v>0.65203885714285714</v>
      </c>
      <c r="I697" s="2"/>
    </row>
    <row r="698" spans="1:9" x14ac:dyDescent="0.25">
      <c r="A698" s="2">
        <v>43348</v>
      </c>
      <c r="B698">
        <v>21.057780936507939</v>
      </c>
      <c r="C698">
        <v>30.630333333333329</v>
      </c>
      <c r="D698">
        <v>0.65156412698412702</v>
      </c>
      <c r="I698" s="2"/>
    </row>
    <row r="699" spans="1:9" x14ac:dyDescent="0.25">
      <c r="A699" s="2">
        <v>43349</v>
      </c>
      <c r="B699">
        <v>21.12374601587301</v>
      </c>
      <c r="C699">
        <v>30.55276666666667</v>
      </c>
      <c r="D699">
        <v>0.65292396825396826</v>
      </c>
      <c r="I699" s="2"/>
    </row>
    <row r="700" spans="1:9" x14ac:dyDescent="0.25">
      <c r="A700" s="2">
        <v>43350</v>
      </c>
      <c r="B700">
        <v>21.08795392063492</v>
      </c>
      <c r="C700">
        <v>30.56226666666667</v>
      </c>
      <c r="D700">
        <v>0.65469361904761902</v>
      </c>
      <c r="I700" s="2"/>
    </row>
    <row r="701" spans="1:9" x14ac:dyDescent="0.25">
      <c r="A701" s="2">
        <v>43353</v>
      </c>
      <c r="B701">
        <v>21.07974601587301</v>
      </c>
      <c r="C701">
        <v>30.570666666666671</v>
      </c>
      <c r="D701">
        <v>0.65837357142857134</v>
      </c>
      <c r="I701" s="2"/>
    </row>
    <row r="702" spans="1:9" x14ac:dyDescent="0.25">
      <c r="A702" s="2">
        <v>43354</v>
      </c>
      <c r="B702">
        <v>21.046814269841271</v>
      </c>
      <c r="C702">
        <v>30.61088333333333</v>
      </c>
      <c r="D702">
        <v>0.66200222222222216</v>
      </c>
      <c r="I702" s="2"/>
    </row>
    <row r="703" spans="1:9" x14ac:dyDescent="0.25">
      <c r="A703" s="2">
        <v>43355</v>
      </c>
      <c r="B703">
        <v>20.93212057142857</v>
      </c>
      <c r="C703">
        <v>30.573366666666669</v>
      </c>
      <c r="D703">
        <v>0.66452215873015874</v>
      </c>
      <c r="I703" s="2"/>
    </row>
    <row r="704" spans="1:9" x14ac:dyDescent="0.25">
      <c r="A704" s="2">
        <v>43356</v>
      </c>
      <c r="B704">
        <v>20.72785707936508</v>
      </c>
      <c r="C704">
        <v>30.59641666666667</v>
      </c>
      <c r="D704">
        <v>0.66708623809523804</v>
      </c>
      <c r="I704" s="2"/>
    </row>
    <row r="705" spans="1:9" x14ac:dyDescent="0.25">
      <c r="A705" s="2">
        <v>43357</v>
      </c>
      <c r="B705">
        <v>20.597196746031749</v>
      </c>
      <c r="C705">
        <v>30.510950000000001</v>
      </c>
      <c r="D705">
        <v>0.67051603174603169</v>
      </c>
      <c r="I705" s="2"/>
    </row>
    <row r="706" spans="1:9" x14ac:dyDescent="0.25">
      <c r="A706" s="2">
        <v>43360</v>
      </c>
      <c r="B706">
        <v>20.51666501587302</v>
      </c>
      <c r="C706">
        <v>30.403766666666669</v>
      </c>
      <c r="D706">
        <v>0.67547882539682547</v>
      </c>
      <c r="I706" s="2"/>
    </row>
    <row r="707" spans="1:9" x14ac:dyDescent="0.25">
      <c r="A707" s="2">
        <v>43361</v>
      </c>
      <c r="B707">
        <v>20.450857063492069</v>
      </c>
      <c r="C707">
        <v>30.319099999999999</v>
      </c>
      <c r="D707">
        <v>0.68207639682539689</v>
      </c>
      <c r="I707" s="2"/>
    </row>
    <row r="708" spans="1:9" x14ac:dyDescent="0.25">
      <c r="A708" s="2">
        <v>43362</v>
      </c>
      <c r="B708">
        <v>20.41363328571429</v>
      </c>
      <c r="C708">
        <v>30.231783333333329</v>
      </c>
      <c r="D708">
        <v>0.68855957142857138</v>
      </c>
      <c r="I708" s="2"/>
    </row>
    <row r="709" spans="1:9" x14ac:dyDescent="0.25">
      <c r="A709" s="2">
        <v>43363</v>
      </c>
      <c r="B709">
        <v>20.285493619047621</v>
      </c>
      <c r="C709">
        <v>30.304716666666671</v>
      </c>
      <c r="D709">
        <v>0.69479211111111105</v>
      </c>
      <c r="I709" s="2"/>
    </row>
    <row r="710" spans="1:9" x14ac:dyDescent="0.25">
      <c r="A710" s="2">
        <v>43364</v>
      </c>
      <c r="B710">
        <v>20.231495190476188</v>
      </c>
      <c r="C710">
        <v>30.37328333333334</v>
      </c>
      <c r="D710">
        <v>0.70136526984126979</v>
      </c>
      <c r="I710" s="2"/>
    </row>
    <row r="711" spans="1:9" x14ac:dyDescent="0.25">
      <c r="A711" s="2">
        <v>43367</v>
      </c>
      <c r="B711">
        <v>20.09880152380952</v>
      </c>
      <c r="C711">
        <v>30.365950000000002</v>
      </c>
      <c r="D711">
        <v>0.70863444444444446</v>
      </c>
      <c r="I711" s="2"/>
    </row>
    <row r="712" spans="1:9" x14ac:dyDescent="0.25">
      <c r="A712" s="2">
        <v>43368</v>
      </c>
      <c r="B712">
        <v>19.999114190476192</v>
      </c>
      <c r="C712">
        <v>30.472158730158728</v>
      </c>
      <c r="D712">
        <v>0.71633471428571427</v>
      </c>
      <c r="I712" s="2"/>
    </row>
    <row r="713" spans="1:9" x14ac:dyDescent="0.25">
      <c r="A713" s="2">
        <v>43369</v>
      </c>
      <c r="B713">
        <v>19.936431698412701</v>
      </c>
      <c r="C713">
        <v>30.62466666666667</v>
      </c>
      <c r="D713">
        <v>0.72407279365079369</v>
      </c>
      <c r="I713" s="2"/>
    </row>
    <row r="714" spans="1:9" x14ac:dyDescent="0.25">
      <c r="A714" s="2">
        <v>43370</v>
      </c>
      <c r="B714">
        <v>19.860203190476192</v>
      </c>
      <c r="C714">
        <v>30.71590476190476</v>
      </c>
      <c r="D714">
        <v>0.731370873015873</v>
      </c>
      <c r="I714" s="2"/>
    </row>
    <row r="715" spans="1:9" x14ac:dyDescent="0.25">
      <c r="A715" s="2">
        <v>43371</v>
      </c>
      <c r="B715">
        <v>19.764088936507939</v>
      </c>
      <c r="C715">
        <v>30.773095238095241</v>
      </c>
      <c r="D715">
        <v>0.73779488888888878</v>
      </c>
      <c r="I715" s="2"/>
    </row>
    <row r="716" spans="1:9" x14ac:dyDescent="0.25">
      <c r="A716" s="2">
        <v>43374</v>
      </c>
      <c r="B716">
        <v>19.618384190476188</v>
      </c>
      <c r="C716">
        <v>30.821857142857141</v>
      </c>
      <c r="D716">
        <v>0.74503539682539677</v>
      </c>
      <c r="I716" s="2"/>
    </row>
    <row r="717" spans="1:9" x14ac:dyDescent="0.25">
      <c r="A717" s="2">
        <v>43375</v>
      </c>
      <c r="B717">
        <v>19.544136555555561</v>
      </c>
      <c r="C717">
        <v>30.85387301587302</v>
      </c>
      <c r="D717">
        <v>0.75172439682539682</v>
      </c>
      <c r="I717" s="2"/>
    </row>
    <row r="718" spans="1:9" x14ac:dyDescent="0.25">
      <c r="A718" s="2">
        <v>43376</v>
      </c>
      <c r="B718">
        <v>19.464508015873012</v>
      </c>
      <c r="C718">
        <v>31.17411111111111</v>
      </c>
      <c r="D718">
        <v>0.75796852380952373</v>
      </c>
      <c r="I718" s="2"/>
    </row>
    <row r="719" spans="1:9" x14ac:dyDescent="0.25">
      <c r="A719" s="2">
        <v>43377</v>
      </c>
      <c r="B719">
        <v>19.45242547619047</v>
      </c>
      <c r="C719">
        <v>31.677190476190479</v>
      </c>
      <c r="D719">
        <v>0.76524473015873029</v>
      </c>
      <c r="I719" s="2"/>
    </row>
    <row r="720" spans="1:9" x14ac:dyDescent="0.25">
      <c r="A720" s="2">
        <v>43378</v>
      </c>
      <c r="B720">
        <v>19.3843603968254</v>
      </c>
      <c r="C720">
        <v>32.615666666666669</v>
      </c>
      <c r="D720">
        <v>0.7733295238095238</v>
      </c>
      <c r="I720" s="2"/>
    </row>
    <row r="721" spans="1:9" x14ac:dyDescent="0.25">
      <c r="A721" s="2">
        <v>43381</v>
      </c>
      <c r="B721">
        <v>19.44532234920635</v>
      </c>
      <c r="C721">
        <v>33.561968253968253</v>
      </c>
      <c r="D721">
        <v>0.78095855555555571</v>
      </c>
      <c r="I721" s="2"/>
    </row>
    <row r="722" spans="1:9" x14ac:dyDescent="0.25">
      <c r="A722" s="2">
        <v>43382</v>
      </c>
      <c r="B722">
        <v>19.474071523809521</v>
      </c>
      <c r="C722">
        <v>34.56461904761904</v>
      </c>
      <c r="D722">
        <v>0.7887385873015873</v>
      </c>
      <c r="I722" s="2"/>
    </row>
    <row r="723" spans="1:9" x14ac:dyDescent="0.25">
      <c r="A723" s="2">
        <v>43383</v>
      </c>
      <c r="B723">
        <v>19.550730253968251</v>
      </c>
      <c r="C723">
        <v>35.493571428571428</v>
      </c>
      <c r="D723">
        <v>0.79773099999999986</v>
      </c>
      <c r="I723" s="2"/>
    </row>
    <row r="724" spans="1:9" x14ac:dyDescent="0.25">
      <c r="A724" s="2">
        <v>43384</v>
      </c>
      <c r="B724">
        <v>19.661082634920639</v>
      </c>
      <c r="C724">
        <v>36.582190476190483</v>
      </c>
      <c r="D724">
        <v>0.80858147619047616</v>
      </c>
      <c r="I724" s="2"/>
    </row>
    <row r="725" spans="1:9" x14ac:dyDescent="0.25">
      <c r="A725" s="2">
        <v>43385</v>
      </c>
      <c r="B725">
        <v>19.766273095238091</v>
      </c>
      <c r="C725">
        <v>37.662063492063488</v>
      </c>
      <c r="D725">
        <v>0.81882887301587293</v>
      </c>
      <c r="I725" s="2"/>
    </row>
    <row r="726" spans="1:9" x14ac:dyDescent="0.25">
      <c r="A726" s="2">
        <v>43388</v>
      </c>
      <c r="B726">
        <v>19.911392158730159</v>
      </c>
      <c r="C726">
        <v>38.760634920634921</v>
      </c>
      <c r="D726">
        <v>0.82864082539682549</v>
      </c>
      <c r="I726" s="2"/>
    </row>
    <row r="727" spans="1:9" x14ac:dyDescent="0.25">
      <c r="A727" s="2">
        <v>43389</v>
      </c>
      <c r="B727">
        <v>19.999636571428571</v>
      </c>
      <c r="C727">
        <v>39.730206349206348</v>
      </c>
      <c r="D727">
        <v>0.83677357142857145</v>
      </c>
      <c r="I727" s="2"/>
    </row>
    <row r="728" spans="1:9" x14ac:dyDescent="0.25">
      <c r="A728" s="2">
        <v>43390</v>
      </c>
      <c r="B728">
        <v>20.165079428571431</v>
      </c>
      <c r="C728">
        <v>40.607317460317461</v>
      </c>
      <c r="D728">
        <v>0.84367534920634923</v>
      </c>
      <c r="I728" s="2"/>
    </row>
    <row r="729" spans="1:9" x14ac:dyDescent="0.25">
      <c r="A729" s="2">
        <v>43391</v>
      </c>
      <c r="B729">
        <v>20.341027015873021</v>
      </c>
      <c r="C729">
        <v>41.64628571428571</v>
      </c>
      <c r="D729">
        <v>0.85067285714285712</v>
      </c>
      <c r="I729" s="2"/>
    </row>
    <row r="730" spans="1:9" x14ac:dyDescent="0.25">
      <c r="A730" s="2">
        <v>43392</v>
      </c>
      <c r="B730">
        <v>20.57628577777778</v>
      </c>
      <c r="C730">
        <v>42.554396825396829</v>
      </c>
      <c r="D730">
        <v>0.85744106349206339</v>
      </c>
      <c r="I730" s="2"/>
    </row>
    <row r="731" spans="1:9" x14ac:dyDescent="0.25">
      <c r="A731" s="2">
        <v>43395</v>
      </c>
      <c r="B731">
        <v>20.894839714285709</v>
      </c>
      <c r="C731">
        <v>43.34904761904761</v>
      </c>
      <c r="D731">
        <v>0.86577898412698417</v>
      </c>
      <c r="I731" s="2"/>
    </row>
    <row r="732" spans="1:9" x14ac:dyDescent="0.25">
      <c r="A732" s="2">
        <v>43396</v>
      </c>
      <c r="B732">
        <v>21.152146079365082</v>
      </c>
      <c r="C732">
        <v>44.290730158730163</v>
      </c>
      <c r="D732">
        <v>0.87155525396825395</v>
      </c>
      <c r="I732" s="2"/>
    </row>
    <row r="733" spans="1:9" x14ac:dyDescent="0.25">
      <c r="A733" s="2">
        <v>43397</v>
      </c>
      <c r="B733">
        <v>21.486431841269841</v>
      </c>
      <c r="C733">
        <v>45.164444444444449</v>
      </c>
      <c r="D733">
        <v>0.87590193650793646</v>
      </c>
      <c r="I733" s="2"/>
    </row>
    <row r="734" spans="1:9" x14ac:dyDescent="0.25">
      <c r="A734" s="2">
        <v>43398</v>
      </c>
      <c r="B734">
        <v>21.74199373015874</v>
      </c>
      <c r="C734">
        <v>46.033253968253973</v>
      </c>
      <c r="D734">
        <v>0.88010826984126977</v>
      </c>
      <c r="I734" s="2"/>
    </row>
    <row r="735" spans="1:9" x14ac:dyDescent="0.25">
      <c r="A735" s="2">
        <v>43399</v>
      </c>
      <c r="B735">
        <v>22.07271274603174</v>
      </c>
      <c r="C735">
        <v>46.976460317460322</v>
      </c>
      <c r="D735">
        <v>0.88271628571428573</v>
      </c>
      <c r="I735" s="2"/>
    </row>
    <row r="736" spans="1:9" x14ac:dyDescent="0.25">
      <c r="A736" s="2">
        <v>43402</v>
      </c>
      <c r="B736">
        <v>22.458757158730162</v>
      </c>
      <c r="C736">
        <v>47.822349206349209</v>
      </c>
      <c r="D736">
        <v>0.88639092063492064</v>
      </c>
      <c r="I736" s="2"/>
    </row>
    <row r="737" spans="1:9" x14ac:dyDescent="0.25">
      <c r="A737" s="2">
        <v>43403</v>
      </c>
      <c r="B737">
        <v>22.827193666666659</v>
      </c>
      <c r="C737">
        <v>48.69942857142857</v>
      </c>
      <c r="D737">
        <v>0.88861604761904767</v>
      </c>
      <c r="I737" s="2"/>
    </row>
    <row r="738" spans="1:9" x14ac:dyDescent="0.25">
      <c r="A738" s="2">
        <v>43404</v>
      </c>
      <c r="B738">
        <v>23.18586507936508</v>
      </c>
      <c r="C738">
        <v>49.523698412698423</v>
      </c>
      <c r="D738">
        <v>0.8919419999999999</v>
      </c>
      <c r="I738" s="2"/>
    </row>
    <row r="739" spans="1:9" x14ac:dyDescent="0.25">
      <c r="A739" s="2">
        <v>43405</v>
      </c>
      <c r="B739">
        <v>23.488626968253971</v>
      </c>
      <c r="C739">
        <v>50.056968253968257</v>
      </c>
      <c r="D739">
        <v>0.89513812698412698</v>
      </c>
      <c r="I739" s="2"/>
    </row>
    <row r="740" spans="1:9" x14ac:dyDescent="0.25">
      <c r="A740" s="2">
        <v>43406</v>
      </c>
      <c r="B740">
        <v>23.718058714285711</v>
      </c>
      <c r="C740">
        <v>50.45192063492064</v>
      </c>
      <c r="D740">
        <v>0.89706685714285717</v>
      </c>
      <c r="I740" s="2"/>
    </row>
    <row r="741" spans="1:9" x14ac:dyDescent="0.25">
      <c r="A741" s="2">
        <v>43409</v>
      </c>
      <c r="B741">
        <v>23.972671428571431</v>
      </c>
      <c r="C741">
        <v>50.340809523809533</v>
      </c>
      <c r="D741">
        <v>0.89755103174603168</v>
      </c>
      <c r="I741" s="2"/>
    </row>
    <row r="742" spans="1:9" x14ac:dyDescent="0.25">
      <c r="A742" s="2">
        <v>43410</v>
      </c>
      <c r="B742">
        <v>24.214239682539681</v>
      </c>
      <c r="C742">
        <v>50.13842857142857</v>
      </c>
      <c r="D742">
        <v>0.89862004761904757</v>
      </c>
      <c r="I742" s="2"/>
    </row>
    <row r="743" spans="1:9" x14ac:dyDescent="0.25">
      <c r="A743" s="2">
        <v>43411</v>
      </c>
      <c r="B743">
        <v>24.391195253968249</v>
      </c>
      <c r="C743">
        <v>49.806476190476189</v>
      </c>
      <c r="D743">
        <v>0.89905787301587303</v>
      </c>
      <c r="I743" s="2"/>
    </row>
    <row r="744" spans="1:9" x14ac:dyDescent="0.25">
      <c r="A744" s="2">
        <v>43412</v>
      </c>
      <c r="B744">
        <v>24.51620319047619</v>
      </c>
      <c r="C744">
        <v>49.562857142857148</v>
      </c>
      <c r="D744">
        <v>0.89925295238095249</v>
      </c>
      <c r="I744" s="2"/>
    </row>
    <row r="745" spans="1:9" x14ac:dyDescent="0.25">
      <c r="A745" s="2">
        <v>43413</v>
      </c>
      <c r="B745">
        <v>24.743271492063489</v>
      </c>
      <c r="C745">
        <v>49.228301587301587</v>
      </c>
      <c r="D745">
        <v>0.89781507936507943</v>
      </c>
      <c r="I745" s="2"/>
    </row>
    <row r="746" spans="1:9" x14ac:dyDescent="0.25">
      <c r="A746" s="2">
        <v>43416</v>
      </c>
      <c r="B746">
        <v>24.95038261904762</v>
      </c>
      <c r="C746">
        <v>48.842571428571432</v>
      </c>
      <c r="D746">
        <v>0.89566931746031742</v>
      </c>
      <c r="I746" s="2"/>
    </row>
    <row r="747" spans="1:9" x14ac:dyDescent="0.25">
      <c r="A747" s="2">
        <v>43417</v>
      </c>
      <c r="B747">
        <v>25.17884607936508</v>
      </c>
      <c r="C747">
        <v>48.459571428571429</v>
      </c>
      <c r="D747">
        <v>0.89394682539682535</v>
      </c>
      <c r="I747" s="2"/>
    </row>
    <row r="748" spans="1:9" x14ac:dyDescent="0.25">
      <c r="A748" s="2">
        <v>43418</v>
      </c>
      <c r="B748">
        <v>25.399876238095239</v>
      </c>
      <c r="C748">
        <v>48.221047619047617</v>
      </c>
      <c r="D748">
        <v>0.89215309523809516</v>
      </c>
      <c r="I748" s="2"/>
    </row>
    <row r="749" spans="1:9" x14ac:dyDescent="0.25">
      <c r="A749" s="2">
        <v>43419</v>
      </c>
      <c r="B749">
        <v>25.566507968253969</v>
      </c>
      <c r="C749">
        <v>48.155904761904758</v>
      </c>
      <c r="D749">
        <v>0.88907198412698418</v>
      </c>
      <c r="I749" s="2"/>
    </row>
    <row r="750" spans="1:9" x14ac:dyDescent="0.25">
      <c r="A750" s="2">
        <v>43420</v>
      </c>
      <c r="B750">
        <v>25.702254</v>
      </c>
      <c r="C750">
        <v>47.894555555555563</v>
      </c>
      <c r="D750">
        <v>0.88511369841269849</v>
      </c>
      <c r="I750" s="2"/>
    </row>
    <row r="751" spans="1:9" x14ac:dyDescent="0.25">
      <c r="A751" s="2">
        <v>43423</v>
      </c>
      <c r="B751">
        <v>25.840741253968261</v>
      </c>
      <c r="C751">
        <v>47.65779365079365</v>
      </c>
      <c r="D751">
        <v>0.88191111111111109</v>
      </c>
      <c r="I751" s="2"/>
    </row>
    <row r="752" spans="1:9" x14ac:dyDescent="0.25">
      <c r="A752" s="2">
        <v>43424</v>
      </c>
      <c r="B752">
        <v>25.953525412698411</v>
      </c>
      <c r="C752">
        <v>47.52639682539683</v>
      </c>
      <c r="D752">
        <v>0.87709549206349202</v>
      </c>
      <c r="I752" s="2"/>
    </row>
    <row r="753" spans="1:9" x14ac:dyDescent="0.25">
      <c r="A753" s="2">
        <v>43425</v>
      </c>
      <c r="B753">
        <v>26.158609539682541</v>
      </c>
      <c r="C753">
        <v>47.236365079365079</v>
      </c>
      <c r="D753">
        <v>0.87378817460317448</v>
      </c>
      <c r="I753" s="2"/>
    </row>
    <row r="754" spans="1:9" x14ac:dyDescent="0.25">
      <c r="A754" s="2">
        <v>43426</v>
      </c>
      <c r="B754">
        <v>26.344831714285711</v>
      </c>
      <c r="C754">
        <v>46.936158730158731</v>
      </c>
      <c r="D754">
        <v>0.87191601587301593</v>
      </c>
      <c r="I754" s="2"/>
    </row>
    <row r="755" spans="1:9" x14ac:dyDescent="0.25">
      <c r="A755" s="2">
        <v>43427</v>
      </c>
      <c r="B755">
        <v>26.64750311111111</v>
      </c>
      <c r="C755">
        <v>46.608349206349203</v>
      </c>
      <c r="D755">
        <v>0.86936368253968255</v>
      </c>
      <c r="I755" s="2"/>
    </row>
    <row r="756" spans="1:9" x14ac:dyDescent="0.25">
      <c r="A756" s="2">
        <v>43430</v>
      </c>
      <c r="B756">
        <v>26.889274539682539</v>
      </c>
      <c r="C756">
        <v>46.274761904761903</v>
      </c>
      <c r="D756">
        <v>0.86843804761904764</v>
      </c>
      <c r="I756" s="2"/>
    </row>
    <row r="757" spans="1:9" x14ac:dyDescent="0.25">
      <c r="A757" s="2">
        <v>43431</v>
      </c>
      <c r="B757">
        <v>26.99794436507937</v>
      </c>
      <c r="C757">
        <v>46.033206349206353</v>
      </c>
      <c r="D757">
        <v>0.86598255555555559</v>
      </c>
      <c r="I757" s="2"/>
    </row>
    <row r="758" spans="1:9" x14ac:dyDescent="0.25">
      <c r="A758" s="2">
        <v>43432</v>
      </c>
      <c r="B758">
        <v>27.104850698412701</v>
      </c>
      <c r="C758">
        <v>45.79519047619047</v>
      </c>
      <c r="D758">
        <v>0.86376907936507941</v>
      </c>
      <c r="I758" s="2"/>
    </row>
    <row r="759" spans="1:9" x14ac:dyDescent="0.25">
      <c r="A759" s="2">
        <v>43433</v>
      </c>
      <c r="B759">
        <v>27.258463396825391</v>
      </c>
      <c r="C759">
        <v>45.503365079365082</v>
      </c>
      <c r="D759">
        <v>0.86072360317460317</v>
      </c>
      <c r="I759" s="2"/>
    </row>
    <row r="760" spans="1:9" x14ac:dyDescent="0.25">
      <c r="A760" s="2">
        <v>43434</v>
      </c>
      <c r="B760">
        <v>27.469298317460311</v>
      </c>
      <c r="C760">
        <v>45.382523809523811</v>
      </c>
      <c r="D760">
        <v>0.8568930952380952</v>
      </c>
      <c r="I760" s="2"/>
    </row>
    <row r="761" spans="1:9" x14ac:dyDescent="0.25">
      <c r="A761" s="2">
        <v>43437</v>
      </c>
      <c r="B761">
        <v>27.764368190476191</v>
      </c>
      <c r="C761">
        <v>45.156888888888894</v>
      </c>
      <c r="D761">
        <v>0.85383877777777784</v>
      </c>
      <c r="I761" s="2"/>
    </row>
    <row r="762" spans="1:9" x14ac:dyDescent="0.25">
      <c r="A762" s="2">
        <v>43438</v>
      </c>
      <c r="B762">
        <v>28.01422214285715</v>
      </c>
      <c r="C762">
        <v>45.114730158730161</v>
      </c>
      <c r="D762">
        <v>0.85002773015873012</v>
      </c>
      <c r="I762" s="2"/>
    </row>
    <row r="763" spans="1:9" x14ac:dyDescent="0.25">
      <c r="A763" s="2">
        <v>43439</v>
      </c>
      <c r="B763">
        <v>28.219480888888889</v>
      </c>
      <c r="C763">
        <v>44.979507936507943</v>
      </c>
      <c r="D763">
        <v>0.84587258730158732</v>
      </c>
      <c r="I763" s="2"/>
    </row>
    <row r="764" spans="1:9" x14ac:dyDescent="0.25">
      <c r="A764" s="2">
        <v>43440</v>
      </c>
      <c r="B764">
        <v>28.432482444444449</v>
      </c>
      <c r="C764">
        <v>44.878761904761909</v>
      </c>
      <c r="D764">
        <v>0.84123426984126981</v>
      </c>
      <c r="I764" s="2"/>
    </row>
    <row r="765" spans="1:9" x14ac:dyDescent="0.25">
      <c r="A765" s="2">
        <v>43441</v>
      </c>
      <c r="B765">
        <v>28.76026976190477</v>
      </c>
      <c r="C765">
        <v>44.849269841269837</v>
      </c>
      <c r="D765">
        <v>0.83732146031746024</v>
      </c>
      <c r="I765" s="2"/>
    </row>
    <row r="766" spans="1:9" x14ac:dyDescent="0.25">
      <c r="A766" s="2">
        <v>43444</v>
      </c>
      <c r="B766">
        <v>28.97705231746032</v>
      </c>
      <c r="C766">
        <v>44.797587301587299</v>
      </c>
      <c r="D766">
        <v>0.83363530158730159</v>
      </c>
      <c r="I766" s="2"/>
    </row>
    <row r="767" spans="1:9" x14ac:dyDescent="0.25">
      <c r="A767" s="2">
        <v>43445</v>
      </c>
      <c r="B767">
        <v>29.19479201587302</v>
      </c>
      <c r="C767">
        <v>44.793984126984128</v>
      </c>
      <c r="D767">
        <v>0.83031606349206344</v>
      </c>
      <c r="I767" s="2"/>
    </row>
    <row r="768" spans="1:9" x14ac:dyDescent="0.25">
      <c r="A768" s="2">
        <v>43446</v>
      </c>
      <c r="B768">
        <v>29.287490444444451</v>
      </c>
      <c r="C768">
        <v>44.722539682539683</v>
      </c>
      <c r="D768">
        <v>0.8247309047619048</v>
      </c>
      <c r="I768" s="2"/>
    </row>
    <row r="769" spans="1:9" x14ac:dyDescent="0.25">
      <c r="A769" s="2">
        <v>43447</v>
      </c>
      <c r="B769">
        <v>29.399592079365078</v>
      </c>
      <c r="C769">
        <v>44.615079365079367</v>
      </c>
      <c r="D769">
        <v>0.82038514285714292</v>
      </c>
      <c r="I769" s="2"/>
    </row>
    <row r="770" spans="1:9" x14ac:dyDescent="0.25">
      <c r="A770" s="2">
        <v>43448</v>
      </c>
      <c r="B770">
        <v>29.494184142857151</v>
      </c>
      <c r="C770">
        <v>44.287523809523798</v>
      </c>
      <c r="D770">
        <v>0.81728023809523809</v>
      </c>
      <c r="I770" s="2"/>
    </row>
    <row r="771" spans="1:9" x14ac:dyDescent="0.25">
      <c r="A771" s="2">
        <v>43451</v>
      </c>
      <c r="B771">
        <v>29.62670001587302</v>
      </c>
      <c r="C771">
        <v>43.916269841269838</v>
      </c>
      <c r="D771">
        <v>0.81499358730158722</v>
      </c>
      <c r="I771" s="2"/>
    </row>
    <row r="772" spans="1:9" x14ac:dyDescent="0.25">
      <c r="A772" s="2">
        <v>43452</v>
      </c>
      <c r="B772">
        <v>29.678941301587301</v>
      </c>
      <c r="C772">
        <v>43.623222222222218</v>
      </c>
      <c r="D772">
        <v>0.81220212698412697</v>
      </c>
      <c r="I772" s="2"/>
    </row>
    <row r="773" spans="1:9" x14ac:dyDescent="0.25">
      <c r="A773" s="2">
        <v>43453</v>
      </c>
      <c r="B773">
        <v>29.691211095238089</v>
      </c>
      <c r="C773">
        <v>43.24496825396826</v>
      </c>
      <c r="D773">
        <v>0.81019809523809527</v>
      </c>
      <c r="I773" s="2"/>
    </row>
    <row r="774" spans="1:9" x14ac:dyDescent="0.25">
      <c r="A774" s="2">
        <v>43454</v>
      </c>
      <c r="B774">
        <v>29.661207920634919</v>
      </c>
      <c r="C774">
        <v>42.8931746031746</v>
      </c>
      <c r="D774">
        <v>0.80791533333333343</v>
      </c>
      <c r="I774" s="2"/>
    </row>
    <row r="775" spans="1:9" x14ac:dyDescent="0.25">
      <c r="A775" s="2">
        <v>43455</v>
      </c>
      <c r="B775">
        <v>29.52976985714286</v>
      </c>
      <c r="C775">
        <v>42.694000000000003</v>
      </c>
      <c r="D775">
        <v>0.80449753968253968</v>
      </c>
      <c r="I775" s="2"/>
    </row>
    <row r="776" spans="1:9" x14ac:dyDescent="0.25">
      <c r="A776" s="2">
        <v>43458</v>
      </c>
      <c r="B776">
        <v>29.36845239682539</v>
      </c>
      <c r="C776">
        <v>42.531301587301591</v>
      </c>
      <c r="D776">
        <v>0.80208580952380937</v>
      </c>
      <c r="I776" s="2"/>
    </row>
    <row r="777" spans="1:9" x14ac:dyDescent="0.25">
      <c r="A777" s="2">
        <v>43459</v>
      </c>
      <c r="B777">
        <v>29.208492063492059</v>
      </c>
      <c r="C777">
        <v>42.425066666666673</v>
      </c>
      <c r="D777">
        <v>0.79955692063492068</v>
      </c>
      <c r="I777" s="2"/>
    </row>
    <row r="778" spans="1:9" x14ac:dyDescent="0.25">
      <c r="A778" s="2">
        <v>43460</v>
      </c>
      <c r="B778">
        <v>29.217320142063489</v>
      </c>
      <c r="C778">
        <v>42.285333333333327</v>
      </c>
      <c r="D778">
        <v>0.79889941904761919</v>
      </c>
      <c r="I778" s="2"/>
    </row>
    <row r="779" spans="1:9" x14ac:dyDescent="0.25">
      <c r="A779" s="2">
        <v>43461</v>
      </c>
      <c r="B779">
        <v>29.26416662907268</v>
      </c>
      <c r="C779">
        <v>41.989556530214422</v>
      </c>
      <c r="D779">
        <v>0.79841488805346705</v>
      </c>
      <c r="I779" s="2"/>
    </row>
    <row r="780" spans="1:9" x14ac:dyDescent="0.25">
      <c r="A780" s="2">
        <v>43462</v>
      </c>
      <c r="B780">
        <v>29.139458877192979</v>
      </c>
      <c r="C780">
        <v>41.833031590413952</v>
      </c>
      <c r="D780">
        <v>0.79789840350877184</v>
      </c>
      <c r="I780" s="2"/>
    </row>
    <row r="781" spans="1:9" x14ac:dyDescent="0.25">
      <c r="A781" s="2">
        <v>43465</v>
      </c>
      <c r="B781">
        <v>28.98478641436926</v>
      </c>
      <c r="C781">
        <v>41.57479166666667</v>
      </c>
      <c r="D781">
        <v>0.79752748036758569</v>
      </c>
      <c r="I781" s="2"/>
    </row>
    <row r="782" spans="1:9" x14ac:dyDescent="0.25">
      <c r="A782" s="2">
        <v>43466</v>
      </c>
      <c r="B782">
        <v>28.767774117794492</v>
      </c>
      <c r="C782">
        <v>41.461969444444442</v>
      </c>
      <c r="D782">
        <v>0.79579613366750213</v>
      </c>
      <c r="I782" s="2"/>
    </row>
    <row r="783" spans="1:9" x14ac:dyDescent="0.25">
      <c r="A783" s="2">
        <v>43467</v>
      </c>
      <c r="B783">
        <v>28.688724295739348</v>
      </c>
      <c r="C783">
        <v>41.369965277777773</v>
      </c>
      <c r="D783">
        <v>0.79264095822890557</v>
      </c>
      <c r="I783" s="2"/>
    </row>
    <row r="784" spans="1:9" x14ac:dyDescent="0.25">
      <c r="A784" s="2">
        <v>43468</v>
      </c>
      <c r="B784">
        <v>28.658080820384289</v>
      </c>
      <c r="C784">
        <v>41.325133333333333</v>
      </c>
      <c r="D784">
        <v>0.78990250793650796</v>
      </c>
      <c r="I784" s="2"/>
    </row>
    <row r="785" spans="1:9" x14ac:dyDescent="0.25">
      <c r="A785" s="2">
        <v>43469</v>
      </c>
      <c r="B785">
        <v>28.622766966583129</v>
      </c>
      <c r="C785">
        <v>41.218151388888892</v>
      </c>
      <c r="D785">
        <v>0.78768318880534671</v>
      </c>
      <c r="I785" s="2"/>
    </row>
    <row r="786" spans="1:9" x14ac:dyDescent="0.25">
      <c r="A786" s="2">
        <v>43472</v>
      </c>
      <c r="B786">
        <v>28.568721219715961</v>
      </c>
      <c r="C786">
        <v>41.168637500000003</v>
      </c>
      <c r="D786">
        <v>0.78478801837928147</v>
      </c>
      <c r="I786" s="2"/>
    </row>
    <row r="787" spans="1:9" x14ac:dyDescent="0.25">
      <c r="A787" s="2">
        <v>43473</v>
      </c>
      <c r="B787">
        <v>28.514214621553879</v>
      </c>
      <c r="C787">
        <v>41.045501388888887</v>
      </c>
      <c r="D787">
        <v>0.78304534419381788</v>
      </c>
      <c r="I787" s="2"/>
    </row>
    <row r="788" spans="1:9" x14ac:dyDescent="0.25">
      <c r="A788" s="2">
        <v>43474</v>
      </c>
      <c r="B788">
        <v>28.426726918128651</v>
      </c>
      <c r="C788">
        <v>40.952802777777777</v>
      </c>
      <c r="D788">
        <v>0.78203287635756069</v>
      </c>
      <c r="I788" s="2"/>
    </row>
    <row r="789" spans="1:9" x14ac:dyDescent="0.25">
      <c r="A789" s="2">
        <v>43475</v>
      </c>
      <c r="B789">
        <v>28.51431159816207</v>
      </c>
      <c r="C789">
        <v>41.000263888888888</v>
      </c>
      <c r="D789">
        <v>0.78323509440267325</v>
      </c>
      <c r="I789" s="2"/>
    </row>
    <row r="790" spans="1:9" x14ac:dyDescent="0.25">
      <c r="A790" s="2">
        <v>43476</v>
      </c>
      <c r="B790">
        <v>28.669948392648291</v>
      </c>
      <c r="C790">
        <v>41.003340277777767</v>
      </c>
      <c r="D790">
        <v>0.78276905430242272</v>
      </c>
      <c r="I790" s="2"/>
    </row>
    <row r="791" spans="1:9" x14ac:dyDescent="0.25">
      <c r="A791" s="2">
        <v>43479</v>
      </c>
      <c r="B791">
        <v>28.811693688387631</v>
      </c>
      <c r="C791">
        <v>41.215904166666668</v>
      </c>
      <c r="D791">
        <v>0.7817408053467001</v>
      </c>
      <c r="I791" s="2"/>
    </row>
    <row r="792" spans="1:9" x14ac:dyDescent="0.25">
      <c r="A792" s="2">
        <v>43480</v>
      </c>
      <c r="B792">
        <v>28.934151366750211</v>
      </c>
      <c r="C792">
        <v>41.44016666666667</v>
      </c>
      <c r="D792">
        <v>0.78033807017543866</v>
      </c>
      <c r="I792" s="2"/>
    </row>
    <row r="793" spans="1:9" x14ac:dyDescent="0.25">
      <c r="A793" s="2">
        <v>43481</v>
      </c>
      <c r="B793">
        <v>29.098974943191308</v>
      </c>
      <c r="C793">
        <v>41.45697222222222</v>
      </c>
      <c r="D793">
        <v>0.78011921052631583</v>
      </c>
      <c r="I793" s="2"/>
    </row>
    <row r="794" spans="1:9" x14ac:dyDescent="0.25">
      <c r="A794" s="2">
        <v>43482</v>
      </c>
      <c r="B794">
        <v>29.188914205513779</v>
      </c>
      <c r="C794">
        <v>41.501055555555553</v>
      </c>
      <c r="D794">
        <v>0.77987304845446959</v>
      </c>
      <c r="I794" s="2"/>
    </row>
    <row r="795" spans="1:9" x14ac:dyDescent="0.25">
      <c r="A795" s="2">
        <v>43483</v>
      </c>
      <c r="B795">
        <v>29.265793436925652</v>
      </c>
      <c r="C795">
        <v>41.610206944444442</v>
      </c>
      <c r="D795">
        <v>0.77954240601503766</v>
      </c>
      <c r="I795" s="2"/>
    </row>
    <row r="796" spans="1:9" x14ac:dyDescent="0.25">
      <c r="A796" s="2">
        <v>43486</v>
      </c>
      <c r="B796">
        <v>29.46828829323308</v>
      </c>
      <c r="C796">
        <v>41.480706944444449</v>
      </c>
      <c r="D796">
        <v>0.78086197410192149</v>
      </c>
      <c r="I796" s="2"/>
    </row>
    <row r="797" spans="1:9" x14ac:dyDescent="0.25">
      <c r="A797" s="2">
        <v>43487</v>
      </c>
      <c r="B797">
        <v>29.621191819548869</v>
      </c>
      <c r="C797">
        <v>41.391081944444437</v>
      </c>
      <c r="D797">
        <v>0.78135529573934825</v>
      </c>
      <c r="I797" s="2"/>
    </row>
    <row r="798" spans="1:9" x14ac:dyDescent="0.25">
      <c r="A798" s="2">
        <v>43488</v>
      </c>
      <c r="B798">
        <v>29.77968782539682</v>
      </c>
      <c r="C798">
        <v>41.197984068627449</v>
      </c>
      <c r="D798">
        <v>0.78152609356725156</v>
      </c>
      <c r="I798" s="2"/>
    </row>
    <row r="799" spans="1:9" x14ac:dyDescent="0.25">
      <c r="A799" s="2">
        <v>43489</v>
      </c>
      <c r="B799">
        <v>29.806809224603171</v>
      </c>
      <c r="C799">
        <v>41.008145969498912</v>
      </c>
      <c r="D799">
        <v>0.77956860476190482</v>
      </c>
      <c r="I799" s="2"/>
    </row>
    <row r="800" spans="1:9" x14ac:dyDescent="0.25">
      <c r="A800" s="2">
        <v>43490</v>
      </c>
      <c r="B800">
        <v>29.749498380952382</v>
      </c>
      <c r="C800">
        <v>40.943930799220283</v>
      </c>
      <c r="D800">
        <v>0.77780357142857148</v>
      </c>
      <c r="I800" s="2"/>
    </row>
    <row r="801" spans="1:9" x14ac:dyDescent="0.25">
      <c r="A801" s="2">
        <v>43493</v>
      </c>
      <c r="B801">
        <v>29.900122158730159</v>
      </c>
      <c r="C801">
        <v>40.853017543859657</v>
      </c>
      <c r="D801">
        <v>0.77738439682539673</v>
      </c>
      <c r="I801" s="2"/>
    </row>
    <row r="802" spans="1:9" x14ac:dyDescent="0.25">
      <c r="A802" s="2">
        <v>43494</v>
      </c>
      <c r="B802">
        <v>30.089931682539689</v>
      </c>
      <c r="C802">
        <v>40.743683333333337</v>
      </c>
      <c r="D802">
        <v>0.77720987301587297</v>
      </c>
      <c r="I802" s="2"/>
    </row>
    <row r="803" spans="1:9" x14ac:dyDescent="0.25">
      <c r="A803" s="2">
        <v>43495</v>
      </c>
      <c r="B803">
        <v>30.23472376190476</v>
      </c>
      <c r="C803">
        <v>40.587634920634919</v>
      </c>
      <c r="D803">
        <v>0.77613171428571415</v>
      </c>
      <c r="I803" s="2"/>
    </row>
    <row r="804" spans="1:9" x14ac:dyDescent="0.25">
      <c r="A804" s="2">
        <v>43496</v>
      </c>
      <c r="B804">
        <v>30.258241206349211</v>
      </c>
      <c r="C804">
        <v>40.201174603174607</v>
      </c>
      <c r="D804">
        <v>0.77580895238095238</v>
      </c>
      <c r="I804" s="2"/>
    </row>
    <row r="805" spans="1:9" x14ac:dyDescent="0.25">
      <c r="A805" s="2">
        <v>43497</v>
      </c>
      <c r="B805">
        <v>30.228744365079361</v>
      </c>
      <c r="C805">
        <v>39.94506349206349</v>
      </c>
      <c r="D805">
        <v>0.77506949206349207</v>
      </c>
      <c r="I805" s="2"/>
    </row>
    <row r="806" spans="1:9" x14ac:dyDescent="0.25">
      <c r="A806" s="2">
        <v>43500</v>
      </c>
      <c r="B806">
        <v>30.167779301587299</v>
      </c>
      <c r="C806">
        <v>39.65353968253968</v>
      </c>
      <c r="D806">
        <v>0.77455523809523807</v>
      </c>
      <c r="I806" s="2"/>
    </row>
    <row r="807" spans="1:9" x14ac:dyDescent="0.25">
      <c r="A807" s="2">
        <v>43501</v>
      </c>
      <c r="B807">
        <v>30.063565015873021</v>
      </c>
      <c r="C807">
        <v>39.263682539682542</v>
      </c>
      <c r="D807">
        <v>0.77352041269841265</v>
      </c>
      <c r="I807" s="2"/>
    </row>
    <row r="808" spans="1:9" x14ac:dyDescent="0.25">
      <c r="A808" s="2">
        <v>43502</v>
      </c>
      <c r="B808">
        <v>30.02746338095238</v>
      </c>
      <c r="C808">
        <v>38.949269841269853</v>
      </c>
      <c r="D808">
        <v>0.77126493650793648</v>
      </c>
      <c r="I808" s="2"/>
    </row>
    <row r="809" spans="1:9" x14ac:dyDescent="0.25">
      <c r="A809" s="2">
        <v>43503</v>
      </c>
      <c r="B809">
        <v>30.01902047619047</v>
      </c>
      <c r="C809">
        <v>38.574603174603183</v>
      </c>
      <c r="D809">
        <v>0.76706931746031748</v>
      </c>
      <c r="I809" s="2"/>
    </row>
    <row r="810" spans="1:9" x14ac:dyDescent="0.25">
      <c r="A810" s="2">
        <v>43504</v>
      </c>
      <c r="B810">
        <v>29.86627131746032</v>
      </c>
      <c r="C810">
        <v>38.172476190476203</v>
      </c>
      <c r="D810">
        <v>0.76069450793650795</v>
      </c>
      <c r="I810" s="2"/>
    </row>
    <row r="811" spans="1:9" x14ac:dyDescent="0.25">
      <c r="A811" s="2">
        <v>43507</v>
      </c>
      <c r="B811">
        <v>29.682185619047619</v>
      </c>
      <c r="C811">
        <v>37.763539682539687</v>
      </c>
      <c r="D811">
        <v>0.75544831746031749</v>
      </c>
      <c r="I811" s="2"/>
    </row>
    <row r="812" spans="1:9" x14ac:dyDescent="0.25">
      <c r="A812" s="2">
        <v>43508</v>
      </c>
      <c r="B812">
        <v>29.491849111111112</v>
      </c>
      <c r="C812">
        <v>37.392539682539677</v>
      </c>
      <c r="D812">
        <v>0.75120884126984133</v>
      </c>
      <c r="I812" s="2"/>
    </row>
    <row r="813" spans="1:9" x14ac:dyDescent="0.25">
      <c r="A813" s="2">
        <v>43509</v>
      </c>
      <c r="B813">
        <v>29.240460269841279</v>
      </c>
      <c r="C813">
        <v>37.012904761904757</v>
      </c>
      <c r="D813">
        <v>0.74801411111111127</v>
      </c>
      <c r="I813" s="2"/>
    </row>
    <row r="814" spans="1:9" x14ac:dyDescent="0.25">
      <c r="A814" s="2">
        <v>43510</v>
      </c>
      <c r="B814">
        <v>29.008953904761899</v>
      </c>
      <c r="C814">
        <v>36.748047619047618</v>
      </c>
      <c r="D814">
        <v>0.74313909523809529</v>
      </c>
      <c r="I814" s="2"/>
    </row>
    <row r="815" spans="1:9" x14ac:dyDescent="0.25">
      <c r="A815" s="2">
        <v>43511</v>
      </c>
      <c r="B815">
        <v>28.870842746031752</v>
      </c>
      <c r="C815">
        <v>36.529920634920643</v>
      </c>
      <c r="D815">
        <v>0.73895885714285703</v>
      </c>
      <c r="I815" s="2"/>
    </row>
    <row r="816" spans="1:9" x14ac:dyDescent="0.25">
      <c r="A816" s="2">
        <v>43514</v>
      </c>
      <c r="B816">
        <v>28.67352682539682</v>
      </c>
      <c r="C816">
        <v>36.275333333333329</v>
      </c>
      <c r="D816">
        <v>0.73435661904761906</v>
      </c>
      <c r="I816" s="2"/>
    </row>
    <row r="817" spans="1:9" x14ac:dyDescent="0.25">
      <c r="A817" s="2">
        <v>43515</v>
      </c>
      <c r="B817">
        <v>28.438398269841269</v>
      </c>
      <c r="C817">
        <v>36.017349206349202</v>
      </c>
      <c r="D817">
        <v>0.72698123809523818</v>
      </c>
      <c r="I817" s="2"/>
    </row>
    <row r="818" spans="1:9" x14ac:dyDescent="0.25">
      <c r="A818" s="2">
        <v>43516</v>
      </c>
      <c r="B818">
        <v>28.232761746031741</v>
      </c>
      <c r="C818">
        <v>35.710206349206352</v>
      </c>
      <c r="D818">
        <v>0.71939944444444437</v>
      </c>
      <c r="I818" s="2"/>
    </row>
    <row r="819" spans="1:9" x14ac:dyDescent="0.25">
      <c r="A819" s="2">
        <v>43517</v>
      </c>
      <c r="B819">
        <v>28.051396698412699</v>
      </c>
      <c r="C819">
        <v>35.571841269841258</v>
      </c>
      <c r="D819">
        <v>0.71337363492063499</v>
      </c>
      <c r="I819" s="2"/>
    </row>
    <row r="820" spans="1:9" x14ac:dyDescent="0.25">
      <c r="A820" s="2">
        <v>43518</v>
      </c>
      <c r="B820">
        <v>27.847284031746032</v>
      </c>
      <c r="C820">
        <v>35.476619047619053</v>
      </c>
      <c r="D820">
        <v>0.70802990476190475</v>
      </c>
      <c r="I820" s="2"/>
    </row>
    <row r="821" spans="1:9" x14ac:dyDescent="0.25">
      <c r="A821" s="2">
        <v>43521</v>
      </c>
      <c r="B821">
        <v>27.668715746031751</v>
      </c>
      <c r="C821">
        <v>35.390158730158731</v>
      </c>
      <c r="D821">
        <v>0.70232887301587299</v>
      </c>
      <c r="I821" s="2"/>
    </row>
    <row r="822" spans="1:9" x14ac:dyDescent="0.25">
      <c r="A822" s="2">
        <v>43522</v>
      </c>
      <c r="B822">
        <v>27.375230047619041</v>
      </c>
      <c r="C822">
        <v>35.330492063492073</v>
      </c>
      <c r="D822">
        <v>0.69538380952380952</v>
      </c>
      <c r="I822" s="2"/>
    </row>
    <row r="823" spans="1:9" x14ac:dyDescent="0.25">
      <c r="A823" s="2">
        <v>43523</v>
      </c>
      <c r="B823">
        <v>26.994703047619041</v>
      </c>
      <c r="C823">
        <v>35.311952380952377</v>
      </c>
      <c r="D823">
        <v>0.68913333333333338</v>
      </c>
      <c r="I823" s="2"/>
    </row>
    <row r="824" spans="1:9" x14ac:dyDescent="0.25">
      <c r="A824" s="2">
        <v>43524</v>
      </c>
      <c r="B824">
        <v>26.672887142857139</v>
      </c>
      <c r="C824">
        <v>35.352777777777781</v>
      </c>
      <c r="D824">
        <v>0.68619585714285714</v>
      </c>
      <c r="I824" s="2"/>
    </row>
    <row r="825" spans="1:9" x14ac:dyDescent="0.25">
      <c r="A825" s="2">
        <v>43525</v>
      </c>
      <c r="B825">
        <v>26.32931253968254</v>
      </c>
      <c r="C825">
        <v>35.471603174603182</v>
      </c>
      <c r="D825">
        <v>0.68569352380952375</v>
      </c>
      <c r="I825" s="2"/>
    </row>
    <row r="826" spans="1:9" x14ac:dyDescent="0.25">
      <c r="A826" s="2">
        <v>43528</v>
      </c>
      <c r="B826">
        <v>26.055301396825399</v>
      </c>
      <c r="C826">
        <v>35.493444444444442</v>
      </c>
      <c r="D826">
        <v>0.68531079365079373</v>
      </c>
      <c r="I826" s="2"/>
    </row>
    <row r="827" spans="1:9" x14ac:dyDescent="0.25">
      <c r="A827" s="2">
        <v>43529</v>
      </c>
      <c r="B827">
        <v>25.867555365079369</v>
      </c>
      <c r="C827">
        <v>35.676190476190477</v>
      </c>
      <c r="D827">
        <v>0.68523741269841265</v>
      </c>
      <c r="I827" s="2"/>
    </row>
    <row r="828" spans="1:9" x14ac:dyDescent="0.25">
      <c r="A828" s="2">
        <v>43530</v>
      </c>
      <c r="B828">
        <v>25.641636365079371</v>
      </c>
      <c r="C828">
        <v>35.775888888888893</v>
      </c>
      <c r="D828">
        <v>0.68313642857142864</v>
      </c>
      <c r="I828" s="2"/>
    </row>
    <row r="829" spans="1:9" x14ac:dyDescent="0.25">
      <c r="A829" s="2">
        <v>43531</v>
      </c>
      <c r="B829">
        <v>25.351358555555549</v>
      </c>
      <c r="C829">
        <v>35.869301587301592</v>
      </c>
      <c r="D829">
        <v>0.67842382539682544</v>
      </c>
      <c r="I829" s="2"/>
    </row>
    <row r="830" spans="1:9" x14ac:dyDescent="0.25">
      <c r="A830" s="2">
        <v>43532</v>
      </c>
      <c r="B830">
        <v>25.06785701587302</v>
      </c>
      <c r="C830">
        <v>35.979888888888887</v>
      </c>
      <c r="D830">
        <v>0.67446298412698402</v>
      </c>
      <c r="I830" s="2"/>
    </row>
    <row r="831" spans="1:9" x14ac:dyDescent="0.25">
      <c r="A831" s="2">
        <v>43535</v>
      </c>
      <c r="B831">
        <v>24.828166539682542</v>
      </c>
      <c r="C831">
        <v>36.039380952380952</v>
      </c>
      <c r="D831">
        <v>0.67263147619047625</v>
      </c>
      <c r="I831" s="2"/>
    </row>
    <row r="832" spans="1:9" x14ac:dyDescent="0.25">
      <c r="A832" s="2">
        <v>43536</v>
      </c>
      <c r="B832">
        <v>24.542171253968249</v>
      </c>
      <c r="C832">
        <v>36.100793650793648</v>
      </c>
      <c r="D832">
        <v>0.67037722222222229</v>
      </c>
      <c r="I832" s="2"/>
    </row>
    <row r="833" spans="1:9" x14ac:dyDescent="0.25">
      <c r="A833" s="2">
        <v>43537</v>
      </c>
      <c r="B833">
        <v>24.240523619047622</v>
      </c>
      <c r="C833">
        <v>36.079507936507937</v>
      </c>
      <c r="D833">
        <v>0.66749688888888892</v>
      </c>
      <c r="I833" s="2"/>
    </row>
    <row r="834" spans="1:9" x14ac:dyDescent="0.25">
      <c r="A834" s="2">
        <v>43538</v>
      </c>
      <c r="B834">
        <v>23.947188714285719</v>
      </c>
      <c r="C834">
        <v>36.142238095238092</v>
      </c>
      <c r="D834">
        <v>0.66394812698412697</v>
      </c>
      <c r="I834" s="2"/>
    </row>
    <row r="835" spans="1:9" x14ac:dyDescent="0.25">
      <c r="A835" s="2">
        <v>43539</v>
      </c>
      <c r="B835">
        <v>23.681803015873019</v>
      </c>
      <c r="C835">
        <v>36.14861904761905</v>
      </c>
      <c r="D835">
        <v>0.66179761904761902</v>
      </c>
      <c r="I835" s="2"/>
    </row>
    <row r="836" spans="1:9" x14ac:dyDescent="0.25">
      <c r="A836" s="2">
        <v>43542</v>
      </c>
      <c r="B836">
        <v>23.38334271428571</v>
      </c>
      <c r="C836">
        <v>36.145825396825387</v>
      </c>
      <c r="D836">
        <v>0.6587426349206349</v>
      </c>
      <c r="I836" s="2"/>
    </row>
    <row r="837" spans="1:9" x14ac:dyDescent="0.25">
      <c r="A837" s="2">
        <v>43543</v>
      </c>
      <c r="B837">
        <v>23.181220492063488</v>
      </c>
      <c r="C837">
        <v>36.200634920634919</v>
      </c>
      <c r="D837">
        <v>0.65609657142857136</v>
      </c>
      <c r="I837" s="2"/>
    </row>
    <row r="838" spans="1:9" x14ac:dyDescent="0.25">
      <c r="A838" s="2">
        <v>43544</v>
      </c>
      <c r="B838">
        <v>22.963069698412699</v>
      </c>
      <c r="C838">
        <v>36.393873015873012</v>
      </c>
      <c r="D838">
        <v>0.65532788888888882</v>
      </c>
      <c r="I838" s="2"/>
    </row>
    <row r="839" spans="1:9" x14ac:dyDescent="0.25">
      <c r="A839" s="2">
        <v>43545</v>
      </c>
      <c r="B839">
        <v>22.69775542857143</v>
      </c>
      <c r="C839">
        <v>36.571460317460307</v>
      </c>
      <c r="D839">
        <v>0.65404428571428574</v>
      </c>
      <c r="I839" s="2"/>
    </row>
    <row r="840" spans="1:9" x14ac:dyDescent="0.25">
      <c r="A840" s="2">
        <v>43546</v>
      </c>
      <c r="B840">
        <v>22.35404903174603</v>
      </c>
      <c r="C840">
        <v>36.613761904761901</v>
      </c>
      <c r="D840">
        <v>0.64899266666666666</v>
      </c>
      <c r="I840" s="2"/>
    </row>
    <row r="841" spans="1:9" x14ac:dyDescent="0.25">
      <c r="A841" s="2">
        <v>43549</v>
      </c>
      <c r="B841">
        <v>22.00479826984127</v>
      </c>
      <c r="C841">
        <v>36.640968253968254</v>
      </c>
      <c r="D841">
        <v>0.64512698412698422</v>
      </c>
      <c r="I841" s="2"/>
    </row>
    <row r="842" spans="1:9" x14ac:dyDescent="0.25">
      <c r="A842" s="2">
        <v>43550</v>
      </c>
      <c r="B842">
        <v>21.685460222222218</v>
      </c>
      <c r="C842">
        <v>36.635555555555563</v>
      </c>
      <c r="D842">
        <v>0.6414549047619047</v>
      </c>
      <c r="I842" s="2"/>
    </row>
    <row r="843" spans="1:9" x14ac:dyDescent="0.25">
      <c r="A843" s="2">
        <v>43551</v>
      </c>
      <c r="B843">
        <v>21.37288242857143</v>
      </c>
      <c r="C843">
        <v>36.666952380952381</v>
      </c>
      <c r="D843">
        <v>0.63519769841269846</v>
      </c>
      <c r="I843" s="2"/>
    </row>
    <row r="844" spans="1:9" x14ac:dyDescent="0.25">
      <c r="A844" s="2">
        <v>43552</v>
      </c>
      <c r="B844">
        <v>21.098031666666671</v>
      </c>
      <c r="C844">
        <v>36.673222222222222</v>
      </c>
      <c r="D844">
        <v>0.62887415873015884</v>
      </c>
      <c r="I844" s="2"/>
    </row>
    <row r="845" spans="1:9" x14ac:dyDescent="0.25">
      <c r="A845" s="2">
        <v>43553</v>
      </c>
      <c r="B845">
        <v>20.929622158730162</v>
      </c>
      <c r="C845">
        <v>36.740666666666669</v>
      </c>
      <c r="D845">
        <v>0.62240973015873025</v>
      </c>
      <c r="I845" s="2"/>
    </row>
    <row r="846" spans="1:9" x14ac:dyDescent="0.25">
      <c r="A846" s="2">
        <v>43556</v>
      </c>
      <c r="B846">
        <v>20.659026904761909</v>
      </c>
      <c r="C846">
        <v>36.84509523809524</v>
      </c>
      <c r="D846">
        <v>0.61499877777777778</v>
      </c>
      <c r="I846" s="2"/>
    </row>
    <row r="847" spans="1:9" x14ac:dyDescent="0.25">
      <c r="A847" s="2">
        <v>43557</v>
      </c>
      <c r="B847">
        <v>20.358896809523809</v>
      </c>
      <c r="C847">
        <v>37.026999999999987</v>
      </c>
      <c r="D847">
        <v>0.60829449206349206</v>
      </c>
      <c r="I847" s="2"/>
    </row>
    <row r="848" spans="1:9" x14ac:dyDescent="0.25">
      <c r="A848" s="2">
        <v>43558</v>
      </c>
      <c r="B848">
        <v>20.08543811111111</v>
      </c>
      <c r="C848">
        <v>37.104730158730163</v>
      </c>
      <c r="D848">
        <v>0.60247768253968248</v>
      </c>
      <c r="I848" s="2"/>
    </row>
    <row r="849" spans="1:9" x14ac:dyDescent="0.25">
      <c r="A849" s="2">
        <v>43559</v>
      </c>
      <c r="B849">
        <v>19.909138111111119</v>
      </c>
      <c r="C849">
        <v>37.220936507936507</v>
      </c>
      <c r="D849">
        <v>0.59878441269841265</v>
      </c>
      <c r="I849" s="2"/>
    </row>
    <row r="850" spans="1:9" x14ac:dyDescent="0.25">
      <c r="A850" s="2">
        <v>43560</v>
      </c>
      <c r="B850">
        <v>19.767644492063489</v>
      </c>
      <c r="C850">
        <v>37.272603174603177</v>
      </c>
      <c r="D850">
        <v>0.59823009523809523</v>
      </c>
      <c r="I850" s="2"/>
    </row>
    <row r="851" spans="1:9" x14ac:dyDescent="0.25">
      <c r="A851" s="2">
        <v>43563</v>
      </c>
      <c r="B851">
        <v>19.59198412698413</v>
      </c>
      <c r="C851">
        <v>37.332158730158731</v>
      </c>
      <c r="D851">
        <v>0.59806682539682543</v>
      </c>
      <c r="I851" s="2"/>
    </row>
    <row r="852" spans="1:9" x14ac:dyDescent="0.25">
      <c r="A852" s="2">
        <v>43564</v>
      </c>
      <c r="B852">
        <v>19.498828587301588</v>
      </c>
      <c r="C852">
        <v>37.423047619047622</v>
      </c>
      <c r="D852">
        <v>0.59791555555555542</v>
      </c>
      <c r="I852" s="2"/>
    </row>
    <row r="853" spans="1:9" x14ac:dyDescent="0.25">
      <c r="A853" s="2">
        <v>43565</v>
      </c>
      <c r="B853">
        <v>19.38510163492063</v>
      </c>
      <c r="C853">
        <v>37.549571428571433</v>
      </c>
      <c r="D853">
        <v>0.59597004761904759</v>
      </c>
      <c r="I853" s="2"/>
    </row>
    <row r="854" spans="1:9" x14ac:dyDescent="0.25">
      <c r="A854" s="2">
        <v>43566</v>
      </c>
      <c r="B854">
        <v>19.29173498412699</v>
      </c>
      <c r="C854">
        <v>37.672111111111107</v>
      </c>
      <c r="D854">
        <v>0.59426982539682538</v>
      </c>
      <c r="I854" s="2"/>
    </row>
    <row r="855" spans="1:9" x14ac:dyDescent="0.25">
      <c r="A855" s="2">
        <v>43567</v>
      </c>
      <c r="B855">
        <v>19.172979396825401</v>
      </c>
      <c r="C855">
        <v>37.761634920634933</v>
      </c>
      <c r="D855">
        <v>0.5934949206349206</v>
      </c>
      <c r="I855" s="2"/>
    </row>
    <row r="856" spans="1:9" x14ac:dyDescent="0.25">
      <c r="A856" s="2">
        <v>43570</v>
      </c>
      <c r="B856">
        <v>19.024741285714281</v>
      </c>
      <c r="C856">
        <v>37.820825396825398</v>
      </c>
      <c r="D856">
        <v>0.59240212698412698</v>
      </c>
      <c r="I856" s="2"/>
    </row>
    <row r="857" spans="1:9" x14ac:dyDescent="0.25">
      <c r="A857" s="2">
        <v>43571</v>
      </c>
      <c r="B857">
        <v>18.916466698412702</v>
      </c>
      <c r="C857">
        <v>37.888952380952382</v>
      </c>
      <c r="D857">
        <v>0.59157073015873018</v>
      </c>
      <c r="I857" s="2"/>
    </row>
    <row r="858" spans="1:9" x14ac:dyDescent="0.25">
      <c r="A858" s="2">
        <v>43572</v>
      </c>
      <c r="B858">
        <v>18.776485746031749</v>
      </c>
      <c r="C858">
        <v>37.926111111111112</v>
      </c>
      <c r="D858">
        <v>0.5912073809523809</v>
      </c>
      <c r="I858" s="2"/>
    </row>
    <row r="859" spans="1:9" x14ac:dyDescent="0.25">
      <c r="A859" s="2">
        <v>43573</v>
      </c>
      <c r="B859">
        <v>18.714531809523809</v>
      </c>
      <c r="C859">
        <v>37.836952380952383</v>
      </c>
      <c r="D859">
        <v>0.59095466666666674</v>
      </c>
      <c r="I859" s="2"/>
    </row>
    <row r="860" spans="1:9" x14ac:dyDescent="0.25">
      <c r="A860" s="2">
        <v>43574</v>
      </c>
      <c r="B860">
        <v>18.685327063492061</v>
      </c>
      <c r="C860">
        <v>37.898716666666672</v>
      </c>
      <c r="D860">
        <v>0.59187422222222219</v>
      </c>
      <c r="I860" s="2"/>
    </row>
    <row r="861" spans="1:9" x14ac:dyDescent="0.25">
      <c r="A861" s="2">
        <v>43577</v>
      </c>
      <c r="B861">
        <v>18.716071539682542</v>
      </c>
      <c r="C861">
        <v>37.987350877192981</v>
      </c>
      <c r="D861">
        <v>0.5954315714285715</v>
      </c>
      <c r="I861" s="2"/>
    </row>
    <row r="862" spans="1:9" x14ac:dyDescent="0.25">
      <c r="A862" s="2">
        <v>43578</v>
      </c>
      <c r="B862">
        <v>18.731479460317459</v>
      </c>
      <c r="C862">
        <v>37.947456140350873</v>
      </c>
      <c r="D862">
        <v>0.59832069841269842</v>
      </c>
      <c r="I862" s="2"/>
    </row>
    <row r="863" spans="1:9" x14ac:dyDescent="0.25">
      <c r="A863" s="2">
        <v>43579</v>
      </c>
      <c r="B863">
        <v>18.79069055555556</v>
      </c>
      <c r="C863">
        <v>37.893456140350878</v>
      </c>
      <c r="D863">
        <v>0.60031482539682546</v>
      </c>
      <c r="I863" s="2"/>
    </row>
    <row r="864" spans="1:9" x14ac:dyDescent="0.25">
      <c r="A864" s="2">
        <v>43580</v>
      </c>
      <c r="B864">
        <v>18.84410326984127</v>
      </c>
      <c r="C864">
        <v>37.731701754385973</v>
      </c>
      <c r="D864">
        <v>0.60135341269841269</v>
      </c>
      <c r="I864" s="2"/>
    </row>
    <row r="865" spans="1:9" x14ac:dyDescent="0.25">
      <c r="A865" s="2">
        <v>43581</v>
      </c>
      <c r="B865">
        <v>18.91617309523809</v>
      </c>
      <c r="C865">
        <v>37.526912280701758</v>
      </c>
      <c r="D865">
        <v>0.60018626984126988</v>
      </c>
      <c r="I865" s="2"/>
    </row>
    <row r="866" spans="1:9" x14ac:dyDescent="0.25">
      <c r="A866" s="2">
        <v>43584</v>
      </c>
      <c r="B866">
        <v>18.814107968253971</v>
      </c>
      <c r="C866">
        <v>37.305473684210533</v>
      </c>
      <c r="D866">
        <v>0.59733907936507935</v>
      </c>
      <c r="I866" s="2"/>
    </row>
    <row r="867" spans="1:9" x14ac:dyDescent="0.25">
      <c r="A867" s="2">
        <v>43585</v>
      </c>
      <c r="B867">
        <v>18.825773047619052</v>
      </c>
      <c r="C867">
        <v>36.972982456140357</v>
      </c>
      <c r="D867">
        <v>0.59498958730158735</v>
      </c>
      <c r="I867" s="2"/>
    </row>
    <row r="868" spans="1:9" x14ac:dyDescent="0.25">
      <c r="A868" s="2">
        <v>43586</v>
      </c>
      <c r="B868">
        <v>18.824320619047619</v>
      </c>
      <c r="C868">
        <v>36.603631578947372</v>
      </c>
      <c r="D868">
        <v>0.59220653968253967</v>
      </c>
      <c r="I868" s="2"/>
    </row>
    <row r="869" spans="1:9" x14ac:dyDescent="0.25">
      <c r="A869" s="2">
        <v>43587</v>
      </c>
      <c r="B869">
        <v>18.727066619047619</v>
      </c>
      <c r="C869">
        <v>36.289666666666669</v>
      </c>
      <c r="D869">
        <v>0.5872735555555556</v>
      </c>
      <c r="I869" s="2"/>
    </row>
    <row r="870" spans="1:9" x14ac:dyDescent="0.25">
      <c r="A870" s="2">
        <v>43588</v>
      </c>
      <c r="B870">
        <v>18.563707857142859</v>
      </c>
      <c r="C870">
        <v>35.985561403508768</v>
      </c>
      <c r="D870">
        <v>0.58230580952380961</v>
      </c>
      <c r="I870" s="2"/>
    </row>
    <row r="871" spans="1:9" x14ac:dyDescent="0.25">
      <c r="A871" s="2">
        <v>43591</v>
      </c>
      <c r="B871">
        <v>18.35448406349207</v>
      </c>
      <c r="C871">
        <v>35.809870370370369</v>
      </c>
      <c r="D871">
        <v>0.57640366666666665</v>
      </c>
      <c r="I871" s="2"/>
    </row>
    <row r="872" spans="1:9" x14ac:dyDescent="0.25">
      <c r="A872" s="2">
        <v>43592</v>
      </c>
      <c r="B872">
        <v>18.238849158730162</v>
      </c>
      <c r="C872">
        <v>35.560870370370367</v>
      </c>
      <c r="D872">
        <v>0.5697551428571429</v>
      </c>
      <c r="I872" s="2"/>
    </row>
    <row r="873" spans="1:9" x14ac:dyDescent="0.25">
      <c r="A873" s="2">
        <v>43593</v>
      </c>
      <c r="B873">
        <v>18.03009038095238</v>
      </c>
      <c r="C873">
        <v>35.3484074074074</v>
      </c>
      <c r="D873">
        <v>0.56235265079365082</v>
      </c>
      <c r="I873" s="2"/>
    </row>
    <row r="874" spans="1:9" x14ac:dyDescent="0.25">
      <c r="A874" s="2">
        <v>43594</v>
      </c>
      <c r="B874">
        <v>17.909311031746029</v>
      </c>
      <c r="C874">
        <v>35.211722222222221</v>
      </c>
      <c r="D874">
        <v>0.55632782539682546</v>
      </c>
      <c r="I874" s="2"/>
    </row>
    <row r="875" spans="1:9" x14ac:dyDescent="0.25">
      <c r="A875" s="2">
        <v>43595</v>
      </c>
      <c r="B875">
        <v>17.728369777777779</v>
      </c>
      <c r="C875">
        <v>35.075740740740741</v>
      </c>
      <c r="D875">
        <v>0.55030973015873019</v>
      </c>
      <c r="I875" s="2"/>
    </row>
    <row r="876" spans="1:9" x14ac:dyDescent="0.25">
      <c r="A876" s="2">
        <v>43598</v>
      </c>
      <c r="B876">
        <v>17.61317136507936</v>
      </c>
      <c r="C876">
        <v>35.03235185185185</v>
      </c>
      <c r="D876">
        <v>0.54265471428571432</v>
      </c>
      <c r="I876" s="2"/>
    </row>
    <row r="877" spans="1:9" x14ac:dyDescent="0.25">
      <c r="A877" s="2">
        <v>43599</v>
      </c>
      <c r="B877">
        <v>17.530014222222221</v>
      </c>
      <c r="C877">
        <v>34.982962962962958</v>
      </c>
      <c r="D877">
        <v>0.53465303174603174</v>
      </c>
      <c r="I877" s="2"/>
    </row>
    <row r="878" spans="1:9" x14ac:dyDescent="0.25">
      <c r="A878" s="2">
        <v>43600</v>
      </c>
      <c r="B878">
        <v>17.36704119047619</v>
      </c>
      <c r="C878">
        <v>34.920314814814823</v>
      </c>
      <c r="D878">
        <v>0.52528125396825398</v>
      </c>
      <c r="I878" s="2"/>
    </row>
    <row r="879" spans="1:9" x14ac:dyDescent="0.25">
      <c r="A879" s="2">
        <v>43601</v>
      </c>
      <c r="B879">
        <v>17.23171261904762</v>
      </c>
      <c r="C879">
        <v>34.918888888888887</v>
      </c>
      <c r="D879">
        <v>0.51574938095238088</v>
      </c>
      <c r="I879" s="2"/>
    </row>
    <row r="880" spans="1:9" x14ac:dyDescent="0.25">
      <c r="A880" s="2">
        <v>43602</v>
      </c>
      <c r="B880">
        <v>17.03440468253968</v>
      </c>
      <c r="C880">
        <v>34.899907407407412</v>
      </c>
      <c r="D880">
        <v>0.50624650793650794</v>
      </c>
      <c r="I880" s="2"/>
    </row>
    <row r="881" spans="1:9" x14ac:dyDescent="0.25">
      <c r="A881" s="2">
        <v>43605</v>
      </c>
      <c r="B881">
        <v>16.844645920634921</v>
      </c>
      <c r="C881">
        <v>34.898824561403508</v>
      </c>
      <c r="D881">
        <v>0.49741263492063492</v>
      </c>
      <c r="I881" s="2"/>
    </row>
    <row r="882" spans="1:9" x14ac:dyDescent="0.25">
      <c r="A882" s="2">
        <v>43606</v>
      </c>
      <c r="B882">
        <v>16.653226873015871</v>
      </c>
      <c r="C882">
        <v>34.897316666666661</v>
      </c>
      <c r="D882">
        <v>0.48877373015873021</v>
      </c>
      <c r="I882" s="2"/>
    </row>
    <row r="883" spans="1:9" x14ac:dyDescent="0.25">
      <c r="A883" s="2">
        <v>43607</v>
      </c>
      <c r="B883">
        <v>16.518957</v>
      </c>
      <c r="C883">
        <v>34.873666666666672</v>
      </c>
      <c r="D883">
        <v>0.48055933333333328</v>
      </c>
      <c r="I883" s="2"/>
    </row>
    <row r="884" spans="1:9" x14ac:dyDescent="0.25">
      <c r="A884" s="2">
        <v>43608</v>
      </c>
      <c r="B884">
        <v>16.402510936507941</v>
      </c>
      <c r="C884">
        <v>34.859116666666672</v>
      </c>
      <c r="D884">
        <v>0.47321366666666659</v>
      </c>
      <c r="I884" s="2"/>
    </row>
    <row r="885" spans="1:9" x14ac:dyDescent="0.25">
      <c r="A885" s="2">
        <v>43609</v>
      </c>
      <c r="B885">
        <v>16.313249047619049</v>
      </c>
      <c r="C885">
        <v>34.858116666666668</v>
      </c>
      <c r="D885">
        <v>0.46993473015873022</v>
      </c>
      <c r="I885" s="2"/>
    </row>
    <row r="886" spans="1:9" x14ac:dyDescent="0.25">
      <c r="A886" s="2">
        <v>43612</v>
      </c>
      <c r="B886">
        <v>16.25329984126984</v>
      </c>
      <c r="C886">
        <v>34.876035087719288</v>
      </c>
      <c r="D886">
        <v>0.46808480952380949</v>
      </c>
      <c r="I886" s="2"/>
    </row>
    <row r="887" spans="1:9" x14ac:dyDescent="0.25">
      <c r="A887" s="2">
        <v>43613</v>
      </c>
      <c r="B887">
        <v>16.235126857142859</v>
      </c>
      <c r="C887">
        <v>34.898789473684211</v>
      </c>
      <c r="D887">
        <v>0.46514134920634931</v>
      </c>
      <c r="I887" s="2"/>
    </row>
    <row r="888" spans="1:9" x14ac:dyDescent="0.25">
      <c r="A888" s="2">
        <v>43614</v>
      </c>
      <c r="B888">
        <v>16.255747460317458</v>
      </c>
      <c r="C888">
        <v>34.989438596491233</v>
      </c>
      <c r="D888">
        <v>0.46153809523809519</v>
      </c>
      <c r="I888" s="2"/>
    </row>
    <row r="889" spans="1:9" x14ac:dyDescent="0.25">
      <c r="A889" s="2">
        <v>43615</v>
      </c>
      <c r="B889">
        <v>16.260074476190479</v>
      </c>
      <c r="C889">
        <v>35.102754385964907</v>
      </c>
      <c r="D889">
        <v>0.457795126984127</v>
      </c>
      <c r="I889" s="2"/>
    </row>
    <row r="890" spans="1:9" x14ac:dyDescent="0.25">
      <c r="A890" s="2">
        <v>43616</v>
      </c>
      <c r="B890">
        <v>16.348349047619049</v>
      </c>
      <c r="C890">
        <v>35.202017543859647</v>
      </c>
      <c r="D890">
        <v>0.45412525396825387</v>
      </c>
      <c r="I890" s="2"/>
    </row>
    <row r="891" spans="1:9" x14ac:dyDescent="0.25">
      <c r="A891" s="2">
        <v>43619</v>
      </c>
      <c r="B891">
        <v>16.447018904761901</v>
      </c>
      <c r="C891">
        <v>35.313859649122811</v>
      </c>
      <c r="D891">
        <v>0.44851068253968263</v>
      </c>
      <c r="I891" s="2"/>
    </row>
    <row r="892" spans="1:9" x14ac:dyDescent="0.25">
      <c r="A892" s="2">
        <v>43620</v>
      </c>
      <c r="B892">
        <v>16.621412555555551</v>
      </c>
      <c r="C892">
        <v>35.336199999999998</v>
      </c>
      <c r="D892">
        <v>0.4427537936507937</v>
      </c>
      <c r="I892" s="2"/>
    </row>
    <row r="893" spans="1:9" x14ac:dyDescent="0.25">
      <c r="A893" s="2">
        <v>43621</v>
      </c>
      <c r="B893">
        <v>16.658398238095241</v>
      </c>
      <c r="C893">
        <v>35.375183333333332</v>
      </c>
      <c r="D893">
        <v>0.43764657142857138</v>
      </c>
      <c r="I893" s="2"/>
    </row>
    <row r="894" spans="1:9" x14ac:dyDescent="0.25">
      <c r="A894" s="2">
        <v>43622</v>
      </c>
      <c r="B894">
        <v>16.73434111111111</v>
      </c>
      <c r="C894">
        <v>35.396666666666668</v>
      </c>
      <c r="D894">
        <v>0.4334182063492063</v>
      </c>
      <c r="I894" s="2"/>
    </row>
    <row r="895" spans="1:9" x14ac:dyDescent="0.25">
      <c r="A895" s="2">
        <v>43623</v>
      </c>
      <c r="B895">
        <v>16.777309349206352</v>
      </c>
      <c r="C895">
        <v>35.369566666666657</v>
      </c>
      <c r="D895">
        <v>0.4277948412698413</v>
      </c>
      <c r="I895" s="2"/>
    </row>
    <row r="896" spans="1:9" x14ac:dyDescent="0.25">
      <c r="A896" s="2">
        <v>43626</v>
      </c>
      <c r="B896">
        <v>16.850745841269841</v>
      </c>
      <c r="C896">
        <v>35.360483333333327</v>
      </c>
      <c r="D896">
        <v>0.42247357142857139</v>
      </c>
      <c r="I896" s="2"/>
    </row>
    <row r="897" spans="1:9" x14ac:dyDescent="0.25">
      <c r="A897" s="2">
        <v>43627</v>
      </c>
      <c r="B897">
        <v>16.900672841269841</v>
      </c>
      <c r="C897">
        <v>35.284100000000002</v>
      </c>
      <c r="D897">
        <v>0.41578888888888882</v>
      </c>
      <c r="I897" s="2"/>
    </row>
    <row r="898" spans="1:9" x14ac:dyDescent="0.25">
      <c r="A898" s="2">
        <v>43628</v>
      </c>
      <c r="B898">
        <v>16.91510936507936</v>
      </c>
      <c r="C898">
        <v>35.197583333333327</v>
      </c>
      <c r="D898">
        <v>0.40827030158730149</v>
      </c>
      <c r="I898" s="2"/>
    </row>
    <row r="899" spans="1:9" x14ac:dyDescent="0.25">
      <c r="A899" s="2">
        <v>43629</v>
      </c>
      <c r="B899">
        <v>16.930280793650791</v>
      </c>
      <c r="C899">
        <v>35.155949999999997</v>
      </c>
      <c r="D899">
        <v>0.40084266666666668</v>
      </c>
      <c r="I899" s="2"/>
    </row>
    <row r="900" spans="1:9" x14ac:dyDescent="0.25">
      <c r="A900" s="2">
        <v>43630</v>
      </c>
      <c r="B900">
        <v>16.92282206349206</v>
      </c>
      <c r="C900">
        <v>35.11183333333333</v>
      </c>
      <c r="D900">
        <v>0.39406725396825398</v>
      </c>
      <c r="I900" s="2"/>
    </row>
    <row r="901" spans="1:9" x14ac:dyDescent="0.25">
      <c r="A901" s="2">
        <v>43633</v>
      </c>
      <c r="B901">
        <v>16.887983952380949</v>
      </c>
      <c r="C901">
        <v>35.076300000000003</v>
      </c>
      <c r="D901">
        <v>0.3876248571428571</v>
      </c>
      <c r="I901" s="2"/>
    </row>
    <row r="902" spans="1:9" x14ac:dyDescent="0.25">
      <c r="A902" s="2">
        <v>43634</v>
      </c>
      <c r="B902">
        <v>16.83712365079365</v>
      </c>
      <c r="C902">
        <v>35.015783333333331</v>
      </c>
      <c r="D902">
        <v>0.37738803174603169</v>
      </c>
      <c r="I902" s="2"/>
    </row>
    <row r="903" spans="1:9" x14ac:dyDescent="0.25">
      <c r="A903" s="2">
        <v>43635</v>
      </c>
      <c r="B903">
        <v>16.758690301587301</v>
      </c>
      <c r="C903">
        <v>34.865400000000001</v>
      </c>
      <c r="D903">
        <v>0.36706720634920642</v>
      </c>
      <c r="I903" s="2"/>
    </row>
    <row r="904" spans="1:9" x14ac:dyDescent="0.25">
      <c r="A904" s="2">
        <v>43636</v>
      </c>
      <c r="B904">
        <v>16.65614746031746</v>
      </c>
      <c r="C904">
        <v>34.690266666666673</v>
      </c>
      <c r="D904">
        <v>0.35654796825396828</v>
      </c>
      <c r="I904" s="2"/>
    </row>
    <row r="905" spans="1:9" x14ac:dyDescent="0.25">
      <c r="A905" s="2">
        <v>43637</v>
      </c>
      <c r="B905">
        <v>16.495890349206348</v>
      </c>
      <c r="C905">
        <v>34.580166666666663</v>
      </c>
      <c r="D905">
        <v>0.34617101587301591</v>
      </c>
      <c r="I905" s="2"/>
    </row>
    <row r="906" spans="1:9" x14ac:dyDescent="0.25">
      <c r="A906" s="2">
        <v>43640</v>
      </c>
      <c r="B906">
        <v>16.364180825396829</v>
      </c>
      <c r="C906">
        <v>34.328800000000001</v>
      </c>
      <c r="D906">
        <v>0.33573644444444439</v>
      </c>
      <c r="I906" s="2"/>
    </row>
    <row r="907" spans="1:9" x14ac:dyDescent="0.25">
      <c r="A907" s="2">
        <v>43641</v>
      </c>
      <c r="B907">
        <v>16.222964968253969</v>
      </c>
      <c r="C907">
        <v>34.180015873015883</v>
      </c>
      <c r="D907">
        <v>0.32499014285714278</v>
      </c>
      <c r="I907" s="2"/>
    </row>
    <row r="908" spans="1:9" x14ac:dyDescent="0.25">
      <c r="A908" s="2">
        <v>43642</v>
      </c>
      <c r="B908">
        <v>16.113103063492058</v>
      </c>
      <c r="C908">
        <v>33.911222222222221</v>
      </c>
      <c r="D908">
        <v>0.31494726984126992</v>
      </c>
      <c r="I908" s="2"/>
    </row>
    <row r="909" spans="1:9" x14ac:dyDescent="0.25">
      <c r="A909" s="2">
        <v>43643</v>
      </c>
      <c r="B909">
        <v>15.95259357142857</v>
      </c>
      <c r="C909">
        <v>33.606857142857137</v>
      </c>
      <c r="D909">
        <v>0.30568287301587299</v>
      </c>
      <c r="I909" s="2"/>
    </row>
    <row r="910" spans="1:9" x14ac:dyDescent="0.25">
      <c r="A910" s="2">
        <v>43644</v>
      </c>
      <c r="B910">
        <v>15.831944349206349</v>
      </c>
      <c r="C910">
        <v>33.224936507936498</v>
      </c>
      <c r="D910">
        <v>0.29661715873015881</v>
      </c>
      <c r="I910" s="2"/>
    </row>
    <row r="911" spans="1:9" x14ac:dyDescent="0.25">
      <c r="A911" s="2">
        <v>43647</v>
      </c>
      <c r="B911">
        <v>15.665187238095241</v>
      </c>
      <c r="C911">
        <v>32.716650793650793</v>
      </c>
      <c r="D911">
        <v>0.2879734285714286</v>
      </c>
      <c r="I911" s="2"/>
    </row>
    <row r="912" spans="1:9" x14ac:dyDescent="0.25">
      <c r="A912" s="2">
        <v>43648</v>
      </c>
      <c r="B912">
        <v>15.525438031746029</v>
      </c>
      <c r="C912">
        <v>32.22315873015873</v>
      </c>
      <c r="D912">
        <v>0.28117631746031752</v>
      </c>
      <c r="I912" s="2"/>
    </row>
    <row r="913" spans="1:9" x14ac:dyDescent="0.25">
      <c r="A913" s="2">
        <v>43649</v>
      </c>
      <c r="B913">
        <v>15.39349834920635</v>
      </c>
      <c r="C913">
        <v>31.748380952380959</v>
      </c>
      <c r="D913">
        <v>0.27544339682539681</v>
      </c>
      <c r="I913" s="2"/>
    </row>
    <row r="914" spans="1:9" x14ac:dyDescent="0.25">
      <c r="A914" s="2">
        <v>43650</v>
      </c>
      <c r="B914">
        <v>15.42483646031746</v>
      </c>
      <c r="C914">
        <v>31.249476190476191</v>
      </c>
      <c r="D914">
        <v>0.27065074603174599</v>
      </c>
      <c r="I914" s="2"/>
    </row>
    <row r="915" spans="1:9" x14ac:dyDescent="0.25">
      <c r="A915" s="2">
        <v>43651</v>
      </c>
      <c r="B915">
        <v>15.33739519047619</v>
      </c>
      <c r="C915">
        <v>30.783793650793651</v>
      </c>
      <c r="D915">
        <v>0.26623328571428567</v>
      </c>
      <c r="I915" s="2"/>
    </row>
    <row r="916" spans="1:9" x14ac:dyDescent="0.25">
      <c r="A916" s="2">
        <v>43654</v>
      </c>
      <c r="B916">
        <v>15.227909507936509</v>
      </c>
      <c r="C916">
        <v>30.300396825396831</v>
      </c>
      <c r="D916">
        <v>0.26361326984126981</v>
      </c>
      <c r="I916" s="2"/>
    </row>
    <row r="917" spans="1:9" x14ac:dyDescent="0.25">
      <c r="A917" s="2">
        <v>43655</v>
      </c>
      <c r="B917">
        <v>15.201823809523811</v>
      </c>
      <c r="C917">
        <v>29.838285714285721</v>
      </c>
      <c r="D917">
        <v>0.26219101587301591</v>
      </c>
      <c r="I917" s="2"/>
    </row>
    <row r="918" spans="1:9" x14ac:dyDescent="0.25">
      <c r="A918" s="2">
        <v>43656</v>
      </c>
      <c r="B918">
        <v>15.233839714285709</v>
      </c>
      <c r="C918">
        <v>29.425444444444452</v>
      </c>
      <c r="D918">
        <v>0.26416552380952379</v>
      </c>
      <c r="I918" s="2"/>
    </row>
    <row r="919" spans="1:9" x14ac:dyDescent="0.25">
      <c r="A919" s="2">
        <v>43657</v>
      </c>
      <c r="B919">
        <v>15.332488904761901</v>
      </c>
      <c r="C919">
        <v>29.05034920634921</v>
      </c>
      <c r="D919">
        <v>0.26801973015873021</v>
      </c>
      <c r="I919" s="2"/>
    </row>
    <row r="920" spans="1:9" x14ac:dyDescent="0.25">
      <c r="A920" s="2">
        <v>43658</v>
      </c>
      <c r="B920">
        <v>15.51536823809524</v>
      </c>
      <c r="C920">
        <v>28.625174603174599</v>
      </c>
      <c r="D920">
        <v>0.27436530158730149</v>
      </c>
      <c r="I920" s="2"/>
    </row>
    <row r="921" spans="1:9" x14ac:dyDescent="0.25">
      <c r="A921" s="2">
        <v>43661</v>
      </c>
      <c r="B921">
        <v>15.70288728571429</v>
      </c>
      <c r="C921">
        <v>28.177825396825391</v>
      </c>
      <c r="D921">
        <v>0.27818776190476191</v>
      </c>
      <c r="I921" s="2"/>
    </row>
    <row r="922" spans="1:9" x14ac:dyDescent="0.25">
      <c r="A922" s="2">
        <v>43662</v>
      </c>
      <c r="B922">
        <v>15.87689522222222</v>
      </c>
      <c r="C922">
        <v>27.76988888888889</v>
      </c>
      <c r="D922">
        <v>0.2806946349206349</v>
      </c>
      <c r="I922" s="2"/>
    </row>
    <row r="923" spans="1:9" x14ac:dyDescent="0.25">
      <c r="A923" s="2">
        <v>43663</v>
      </c>
      <c r="B923">
        <v>16.022447603174601</v>
      </c>
      <c r="C923">
        <v>27.312111111111111</v>
      </c>
      <c r="D923">
        <v>0.28473312698412689</v>
      </c>
      <c r="I923" s="2"/>
    </row>
    <row r="924" spans="1:9" x14ac:dyDescent="0.25">
      <c r="A924" s="2">
        <v>43664</v>
      </c>
      <c r="B924">
        <v>16.172984111111109</v>
      </c>
      <c r="C924">
        <v>27.003920634920629</v>
      </c>
      <c r="D924">
        <v>0.28747676190476179</v>
      </c>
      <c r="I924" s="2"/>
    </row>
    <row r="925" spans="1:9" x14ac:dyDescent="0.25">
      <c r="A925" s="2">
        <v>43665</v>
      </c>
      <c r="B925">
        <v>16.306525412698409</v>
      </c>
      <c r="C925">
        <v>26.676349206349201</v>
      </c>
      <c r="D925">
        <v>0.2890948571428571</v>
      </c>
      <c r="I925" s="2"/>
    </row>
    <row r="926" spans="1:9" x14ac:dyDescent="0.25">
      <c r="A926" s="2">
        <v>43668</v>
      </c>
      <c r="B926">
        <v>16.466047634920631</v>
      </c>
      <c r="C926">
        <v>26.35184126984127</v>
      </c>
      <c r="D926">
        <v>0.29045050793650801</v>
      </c>
      <c r="I926" s="2"/>
    </row>
    <row r="927" spans="1:9" x14ac:dyDescent="0.25">
      <c r="A927" s="2">
        <v>43669</v>
      </c>
      <c r="B927">
        <v>16.641393650793649</v>
      </c>
      <c r="C927">
        <v>26.134238095238089</v>
      </c>
      <c r="D927">
        <v>0.2914727619047619</v>
      </c>
      <c r="I927" s="2"/>
    </row>
    <row r="928" spans="1:9" x14ac:dyDescent="0.25">
      <c r="A928" s="2">
        <v>43670</v>
      </c>
      <c r="B928">
        <v>16.805131746031751</v>
      </c>
      <c r="C928">
        <v>25.792428571428569</v>
      </c>
      <c r="D928">
        <v>0.29205279365079367</v>
      </c>
      <c r="I928" s="2"/>
    </row>
    <row r="929" spans="1:9" x14ac:dyDescent="0.25">
      <c r="A929" s="2">
        <v>43671</v>
      </c>
      <c r="B929">
        <v>16.861180952380948</v>
      </c>
      <c r="C929">
        <v>25.531047619047619</v>
      </c>
      <c r="D929">
        <v>0.29211544444444443</v>
      </c>
      <c r="I929" s="2"/>
    </row>
    <row r="930" spans="1:9" x14ac:dyDescent="0.25">
      <c r="A930" s="2">
        <v>43672</v>
      </c>
      <c r="B930">
        <v>16.9516476031746</v>
      </c>
      <c r="C930">
        <v>25.28511111111111</v>
      </c>
      <c r="D930">
        <v>0.29076663492063493</v>
      </c>
      <c r="I930" s="2"/>
    </row>
    <row r="931" spans="1:9" x14ac:dyDescent="0.25">
      <c r="A931" s="2">
        <v>43675</v>
      </c>
      <c r="B931">
        <v>17.131477761904758</v>
      </c>
      <c r="C931">
        <v>25.063841269841269</v>
      </c>
      <c r="D931">
        <v>0.28931463492063492</v>
      </c>
      <c r="I931" s="2"/>
    </row>
    <row r="932" spans="1:9" x14ac:dyDescent="0.25">
      <c r="A932" s="2">
        <v>43676</v>
      </c>
      <c r="B932">
        <v>17.234442825396819</v>
      </c>
      <c r="C932">
        <v>24.962079365079369</v>
      </c>
      <c r="D932">
        <v>0.28520631746031738</v>
      </c>
      <c r="I932" s="2"/>
    </row>
    <row r="933" spans="1:9" x14ac:dyDescent="0.25">
      <c r="A933" s="2">
        <v>43677</v>
      </c>
      <c r="B933">
        <v>17.326282523809521</v>
      </c>
      <c r="C933">
        <v>24.870888888888889</v>
      </c>
      <c r="D933">
        <v>0.2805732698412699</v>
      </c>
      <c r="I933" s="2"/>
    </row>
    <row r="934" spans="1:9" x14ac:dyDescent="0.25">
      <c r="A934" s="2">
        <v>43678</v>
      </c>
      <c r="B934">
        <v>17.360577777777781</v>
      </c>
      <c r="C934">
        <v>24.764682539682539</v>
      </c>
      <c r="D934">
        <v>0.27578315873015868</v>
      </c>
      <c r="I934" s="2"/>
    </row>
    <row r="935" spans="1:9" x14ac:dyDescent="0.25">
      <c r="A935" s="2">
        <v>43679</v>
      </c>
      <c r="B935">
        <v>17.356431777777779</v>
      </c>
      <c r="C935">
        <v>24.71012698412698</v>
      </c>
      <c r="D935">
        <v>0.26995755555555562</v>
      </c>
      <c r="I935" s="2"/>
    </row>
    <row r="936" spans="1:9" x14ac:dyDescent="0.25">
      <c r="A936" s="2">
        <v>43682</v>
      </c>
      <c r="B936">
        <v>17.40138255555555</v>
      </c>
      <c r="C936">
        <v>24.664603174603169</v>
      </c>
      <c r="D936">
        <v>0.26224757142857141</v>
      </c>
      <c r="I936" s="2"/>
    </row>
    <row r="937" spans="1:9" x14ac:dyDescent="0.25">
      <c r="A937" s="2">
        <v>43683</v>
      </c>
      <c r="B937">
        <v>17.4207746031746</v>
      </c>
      <c r="C937">
        <v>24.616492063492061</v>
      </c>
      <c r="D937">
        <v>0.25480819047619052</v>
      </c>
      <c r="I937" s="2"/>
    </row>
    <row r="938" spans="1:9" x14ac:dyDescent="0.25">
      <c r="A938" s="2">
        <v>43684</v>
      </c>
      <c r="B938">
        <v>17.411920634920641</v>
      </c>
      <c r="C938">
        <v>24.55777777777778</v>
      </c>
      <c r="D938">
        <v>0.2437442380952381</v>
      </c>
      <c r="I938" s="2"/>
    </row>
    <row r="939" spans="1:9" x14ac:dyDescent="0.25">
      <c r="A939" s="2">
        <v>43685</v>
      </c>
      <c r="B939">
        <v>17.348325380952389</v>
      </c>
      <c r="C939">
        <v>24.505984126984131</v>
      </c>
      <c r="D939">
        <v>0.23233838095238091</v>
      </c>
      <c r="I939" s="2"/>
    </row>
    <row r="940" spans="1:9" x14ac:dyDescent="0.25">
      <c r="A940" s="2">
        <v>43686</v>
      </c>
      <c r="B940">
        <v>17.281288888888891</v>
      </c>
      <c r="C940">
        <v>24.436746031746029</v>
      </c>
      <c r="D940">
        <v>0.22009585714285709</v>
      </c>
      <c r="I940" s="2"/>
    </row>
    <row r="941" spans="1:9" x14ac:dyDescent="0.25">
      <c r="A941" s="2">
        <v>43689</v>
      </c>
      <c r="B941">
        <v>17.14674449206349</v>
      </c>
      <c r="C941">
        <v>24.42728571428572</v>
      </c>
      <c r="D941">
        <v>0.20618300000000001</v>
      </c>
      <c r="I941" s="2"/>
    </row>
    <row r="942" spans="1:9" x14ac:dyDescent="0.25">
      <c r="A942" s="2">
        <v>43690</v>
      </c>
      <c r="B942">
        <v>17.03145406349206</v>
      </c>
      <c r="C942">
        <v>24.427714285714291</v>
      </c>
      <c r="D942">
        <v>0.1930721428571428</v>
      </c>
      <c r="I942" s="2"/>
    </row>
    <row r="943" spans="1:9" x14ac:dyDescent="0.25">
      <c r="A943" s="2">
        <v>43691</v>
      </c>
      <c r="B943">
        <v>16.93565246031746</v>
      </c>
      <c r="C943">
        <v>24.377476190476191</v>
      </c>
      <c r="D943">
        <v>0.17930374603174601</v>
      </c>
      <c r="I943" s="2"/>
    </row>
    <row r="944" spans="1:9" x14ac:dyDescent="0.25">
      <c r="A944" s="2">
        <v>43692</v>
      </c>
      <c r="B944">
        <v>16.93617150793651</v>
      </c>
      <c r="C944">
        <v>24.43214285714286</v>
      </c>
      <c r="D944">
        <v>0.16534412698412701</v>
      </c>
      <c r="I944" s="2"/>
    </row>
    <row r="945" spans="1:9" x14ac:dyDescent="0.25">
      <c r="A945" s="2">
        <v>43693</v>
      </c>
      <c r="B945">
        <v>16.884419126984131</v>
      </c>
      <c r="C945">
        <v>24.365746031746031</v>
      </c>
      <c r="D945">
        <v>0.1510026507936508</v>
      </c>
      <c r="I945" s="2"/>
    </row>
    <row r="946" spans="1:9" x14ac:dyDescent="0.25">
      <c r="A946" s="2">
        <v>43696</v>
      </c>
      <c r="B946">
        <v>16.788103222222219</v>
      </c>
      <c r="C946">
        <v>24.311888888888891</v>
      </c>
      <c r="D946">
        <v>0.1390473968253968</v>
      </c>
      <c r="I946" s="2"/>
    </row>
    <row r="947" spans="1:9" x14ac:dyDescent="0.25">
      <c r="A947" s="2">
        <v>43697</v>
      </c>
      <c r="B947">
        <v>16.675834968253969</v>
      </c>
      <c r="C947">
        <v>24.218079365079362</v>
      </c>
      <c r="D947">
        <v>0.12682984126984129</v>
      </c>
      <c r="I947" s="2"/>
    </row>
    <row r="948" spans="1:9" x14ac:dyDescent="0.25">
      <c r="A948" s="2">
        <v>43698</v>
      </c>
      <c r="B948">
        <v>16.481147682539689</v>
      </c>
      <c r="C948">
        <v>24.142904761904759</v>
      </c>
      <c r="D948">
        <v>0.11637319047619051</v>
      </c>
      <c r="I948" s="2"/>
    </row>
    <row r="949" spans="1:9" x14ac:dyDescent="0.25">
      <c r="A949" s="2">
        <v>43699</v>
      </c>
      <c r="B949">
        <v>16.282404825396821</v>
      </c>
      <c r="C949">
        <v>24.12822222222222</v>
      </c>
      <c r="D949">
        <v>0.1077275079365079</v>
      </c>
      <c r="I949" s="2"/>
    </row>
    <row r="950" spans="1:9" x14ac:dyDescent="0.25">
      <c r="A950" s="2">
        <v>43700</v>
      </c>
      <c r="B950">
        <v>16.196900063492059</v>
      </c>
      <c r="C950">
        <v>24.070142857142859</v>
      </c>
      <c r="D950">
        <v>9.9163523809523813E-2</v>
      </c>
      <c r="I950" s="2"/>
    </row>
    <row r="951" spans="1:9" x14ac:dyDescent="0.25">
      <c r="A951" s="2">
        <v>43703</v>
      </c>
      <c r="B951">
        <v>16.100479444444449</v>
      </c>
      <c r="C951">
        <v>24.054233333333329</v>
      </c>
      <c r="D951">
        <v>9.0883698412698402E-2</v>
      </c>
      <c r="I951" s="2"/>
    </row>
    <row r="952" spans="1:9" x14ac:dyDescent="0.25">
      <c r="A952" s="2">
        <v>43704</v>
      </c>
      <c r="B952">
        <v>15.93130007936508</v>
      </c>
      <c r="C952">
        <v>24.06465</v>
      </c>
      <c r="D952">
        <v>8.1801460317460314E-2</v>
      </c>
      <c r="I952" s="2"/>
    </row>
    <row r="953" spans="1:9" x14ac:dyDescent="0.25">
      <c r="A953" s="2">
        <v>43705</v>
      </c>
      <c r="B953">
        <v>15.82628263492064</v>
      </c>
      <c r="C953">
        <v>24.087716666666669</v>
      </c>
      <c r="D953">
        <v>7.3643317460317465E-2</v>
      </c>
      <c r="I953" s="2"/>
    </row>
    <row r="954" spans="1:9" x14ac:dyDescent="0.25">
      <c r="A954" s="2">
        <v>43706</v>
      </c>
      <c r="B954">
        <v>15.697977841269839</v>
      </c>
      <c r="C954">
        <v>24.06155</v>
      </c>
      <c r="D954">
        <v>6.6265809523809518E-2</v>
      </c>
      <c r="I954" s="2"/>
    </row>
    <row r="955" spans="1:9" x14ac:dyDescent="0.25">
      <c r="A955" s="2">
        <v>43707</v>
      </c>
      <c r="B955">
        <v>15.62211750793651</v>
      </c>
      <c r="C955">
        <v>24.051616666666671</v>
      </c>
      <c r="D955">
        <v>5.8163920634920638E-2</v>
      </c>
      <c r="I955" s="2"/>
    </row>
    <row r="956" spans="1:9" x14ac:dyDescent="0.25">
      <c r="A956" s="2">
        <v>43710</v>
      </c>
      <c r="B956">
        <v>15.50609526984127</v>
      </c>
      <c r="C956">
        <v>24.05298333333333</v>
      </c>
      <c r="D956">
        <v>5.1282095238095238E-2</v>
      </c>
      <c r="I956" s="2"/>
    </row>
    <row r="957" spans="1:9" x14ac:dyDescent="0.25">
      <c r="A957" s="2">
        <v>43711</v>
      </c>
      <c r="B957">
        <v>15.44820163492064</v>
      </c>
      <c r="C957">
        <v>24.009866666666671</v>
      </c>
      <c r="D957">
        <v>4.4914063492063477E-2</v>
      </c>
      <c r="I957" s="2"/>
    </row>
    <row r="958" spans="1:9" x14ac:dyDescent="0.25">
      <c r="A958" s="2">
        <v>43712</v>
      </c>
      <c r="B958">
        <v>15.36752226984127</v>
      </c>
      <c r="C958">
        <v>23.99711666666667</v>
      </c>
      <c r="D958">
        <v>3.9335523809523813E-2</v>
      </c>
      <c r="I958" s="2"/>
    </row>
    <row r="959" spans="1:9" x14ac:dyDescent="0.25">
      <c r="A959" s="2">
        <v>43713</v>
      </c>
      <c r="B959">
        <v>15.264217507936509</v>
      </c>
      <c r="C959">
        <v>23.907283333333329</v>
      </c>
      <c r="D959">
        <v>4.0503412698412698E-2</v>
      </c>
      <c r="I959" s="2"/>
    </row>
    <row r="960" spans="1:9" x14ac:dyDescent="0.25">
      <c r="A960" s="2">
        <v>43714</v>
      </c>
      <c r="B960">
        <v>15.16123495238095</v>
      </c>
      <c r="C960">
        <v>23.801766666666669</v>
      </c>
      <c r="D960">
        <v>4.0252380952380963E-2</v>
      </c>
      <c r="I960" s="2"/>
    </row>
    <row r="961" spans="1:9" x14ac:dyDescent="0.25">
      <c r="A961" s="2">
        <v>43717</v>
      </c>
      <c r="B961">
        <v>15.06397461904762</v>
      </c>
      <c r="C961">
        <v>23.736899999999999</v>
      </c>
      <c r="D961">
        <v>4.1460015873015878E-2</v>
      </c>
      <c r="I961" s="2"/>
    </row>
    <row r="962" spans="1:9" x14ac:dyDescent="0.25">
      <c r="A962" s="2">
        <v>43718</v>
      </c>
      <c r="B962">
        <v>15.02279366666667</v>
      </c>
      <c r="C962">
        <v>23.654250000000001</v>
      </c>
      <c r="D962">
        <v>4.1209253968253971E-2</v>
      </c>
      <c r="I962" s="2"/>
    </row>
    <row r="963" spans="1:9" x14ac:dyDescent="0.25">
      <c r="A963" s="2">
        <v>43719</v>
      </c>
      <c r="B963">
        <v>14.85831903174603</v>
      </c>
      <c r="C963">
        <v>23.574133333333329</v>
      </c>
      <c r="D963">
        <v>4.1035682539682539E-2</v>
      </c>
      <c r="I963" s="2"/>
    </row>
    <row r="964" spans="1:9" x14ac:dyDescent="0.25">
      <c r="A964" s="2">
        <v>43720</v>
      </c>
      <c r="B964">
        <v>14.68214285714286</v>
      </c>
      <c r="C964">
        <v>23.49271666666667</v>
      </c>
      <c r="D964">
        <v>4.4298936507936509E-2</v>
      </c>
      <c r="I964" s="2"/>
    </row>
    <row r="965" spans="1:9" x14ac:dyDescent="0.25">
      <c r="A965" s="2">
        <v>43721</v>
      </c>
      <c r="B965">
        <v>14.42300793650794</v>
      </c>
      <c r="C965">
        <v>23.387166666666669</v>
      </c>
      <c r="D965">
        <v>5.2396793650793652E-2</v>
      </c>
      <c r="I965" s="2"/>
    </row>
    <row r="966" spans="1:9" x14ac:dyDescent="0.25">
      <c r="A966" s="2">
        <v>43724</v>
      </c>
      <c r="B966">
        <v>14.34882</v>
      </c>
      <c r="C966">
        <v>23.315666666666669</v>
      </c>
      <c r="D966">
        <v>5.5395783333333337E-2</v>
      </c>
      <c r="I966" s="2"/>
    </row>
    <row r="967" spans="1:9" x14ac:dyDescent="0.25">
      <c r="A967" s="2">
        <v>43725</v>
      </c>
      <c r="B967">
        <v>14.29401166666667</v>
      </c>
      <c r="C967">
        <v>23.265916666666669</v>
      </c>
      <c r="D967">
        <v>6.2596033333333342E-2</v>
      </c>
      <c r="I967" s="2"/>
    </row>
    <row r="968" spans="1:9" x14ac:dyDescent="0.25">
      <c r="A968" s="2">
        <v>43726</v>
      </c>
      <c r="B968">
        <v>14.32392666666667</v>
      </c>
      <c r="C968">
        <v>23.208850000000002</v>
      </c>
      <c r="D968">
        <v>6.9207166666666667E-2</v>
      </c>
      <c r="I968" s="2"/>
    </row>
    <row r="969" spans="1:9" x14ac:dyDescent="0.25">
      <c r="A969" s="2">
        <v>43727</v>
      </c>
      <c r="B969">
        <v>14.37470166666667</v>
      </c>
      <c r="C969">
        <v>23.15721666666666</v>
      </c>
      <c r="D969">
        <v>7.5707816666666664E-2</v>
      </c>
      <c r="I969" s="2"/>
    </row>
    <row r="970" spans="1:9" x14ac:dyDescent="0.25">
      <c r="A970" s="2">
        <v>43728</v>
      </c>
      <c r="B970">
        <v>14.48752165</v>
      </c>
      <c r="C970">
        <v>23.26508333333333</v>
      </c>
      <c r="D970">
        <v>8.2126166666666667E-2</v>
      </c>
      <c r="I970" s="2"/>
    </row>
    <row r="971" spans="1:9" x14ac:dyDescent="0.25">
      <c r="A971" s="2">
        <v>43731</v>
      </c>
      <c r="B971">
        <v>14.62816996666667</v>
      </c>
      <c r="C971">
        <v>23.340816666666669</v>
      </c>
      <c r="D971">
        <v>8.7313316666666654E-2</v>
      </c>
      <c r="I971" s="2"/>
    </row>
    <row r="972" spans="1:9" x14ac:dyDescent="0.25">
      <c r="A972" s="2">
        <v>43732</v>
      </c>
      <c r="B972">
        <v>14.7436816</v>
      </c>
      <c r="C972">
        <v>23.389206349206351</v>
      </c>
      <c r="D972">
        <v>9.2347383333333324E-2</v>
      </c>
      <c r="I972" s="2"/>
    </row>
    <row r="973" spans="1:9" x14ac:dyDescent="0.25">
      <c r="A973" s="2">
        <v>43733</v>
      </c>
      <c r="B973">
        <v>14.812401599999999</v>
      </c>
      <c r="C973">
        <v>23.43452380952381</v>
      </c>
      <c r="D973">
        <v>9.7759283333333336E-2</v>
      </c>
      <c r="I973" s="2"/>
    </row>
    <row r="974" spans="1:9" x14ac:dyDescent="0.25">
      <c r="A974" s="2">
        <v>43734</v>
      </c>
      <c r="B974">
        <v>14.90660323333333</v>
      </c>
      <c r="C974">
        <v>23.434603174603168</v>
      </c>
      <c r="D974">
        <v>0.10573928333333329</v>
      </c>
      <c r="I974" s="2"/>
    </row>
    <row r="975" spans="1:9" x14ac:dyDescent="0.25">
      <c r="A975" s="2">
        <v>43735</v>
      </c>
      <c r="B975">
        <v>15.0628049</v>
      </c>
      <c r="C975">
        <v>23.473587301587301</v>
      </c>
      <c r="D975">
        <v>0.1125982833333333</v>
      </c>
      <c r="I975" s="2"/>
    </row>
    <row r="976" spans="1:9" x14ac:dyDescent="0.25">
      <c r="A976" s="2">
        <v>43738</v>
      </c>
      <c r="B976">
        <v>15.217331550000001</v>
      </c>
      <c r="C976">
        <v>23.532079365079369</v>
      </c>
      <c r="D976">
        <v>0.1212698666666667</v>
      </c>
      <c r="I976" s="2"/>
    </row>
    <row r="977" spans="1:9" x14ac:dyDescent="0.25">
      <c r="A977" s="2">
        <v>43739</v>
      </c>
      <c r="B977">
        <v>15.35217156666666</v>
      </c>
      <c r="C977">
        <v>23.58880952380952</v>
      </c>
      <c r="D977">
        <v>0.12778848333333331</v>
      </c>
      <c r="I977" s="2"/>
    </row>
    <row r="978" spans="1:9" x14ac:dyDescent="0.25">
      <c r="A978" s="2">
        <v>43740</v>
      </c>
      <c r="B978">
        <v>15.518571566666671</v>
      </c>
      <c r="C978">
        <v>23.646952380952381</v>
      </c>
      <c r="D978">
        <v>0.13473228333333331</v>
      </c>
      <c r="I978" s="2"/>
    </row>
    <row r="979" spans="1:9" x14ac:dyDescent="0.25">
      <c r="A979" s="2">
        <v>43741</v>
      </c>
      <c r="B979">
        <v>15.74530156666667</v>
      </c>
      <c r="C979">
        <v>23.67834920634921</v>
      </c>
      <c r="D979">
        <v>0.1378627</v>
      </c>
      <c r="I979" s="2"/>
    </row>
    <row r="980" spans="1:9" x14ac:dyDescent="0.25">
      <c r="A980" s="2">
        <v>43742</v>
      </c>
      <c r="B980">
        <v>15.99639655</v>
      </c>
      <c r="C980">
        <v>23.80930158730159</v>
      </c>
      <c r="D980">
        <v>0.1368068833333333</v>
      </c>
      <c r="I980" s="2"/>
    </row>
    <row r="981" spans="1:9" x14ac:dyDescent="0.25">
      <c r="A981" s="2">
        <v>43745</v>
      </c>
      <c r="B981">
        <v>16.236398216666672</v>
      </c>
      <c r="C981">
        <v>23.931904761904761</v>
      </c>
      <c r="D981">
        <v>0.13567815</v>
      </c>
      <c r="I981" s="2"/>
    </row>
    <row r="982" spans="1:9" x14ac:dyDescent="0.25">
      <c r="A982" s="2">
        <v>43746</v>
      </c>
      <c r="B982">
        <v>16.4315949</v>
      </c>
      <c r="C982">
        <v>24.059793650793651</v>
      </c>
      <c r="D982">
        <v>0.13241018333333329</v>
      </c>
      <c r="I982" s="2"/>
    </row>
    <row r="983" spans="1:9" x14ac:dyDescent="0.25">
      <c r="A983" s="2">
        <v>43747</v>
      </c>
      <c r="B983">
        <v>16.61792156666667</v>
      </c>
      <c r="C983">
        <v>24.159761904761901</v>
      </c>
      <c r="D983">
        <v>0.13142483333333341</v>
      </c>
      <c r="I983" s="2"/>
    </row>
    <row r="984" spans="1:9" x14ac:dyDescent="0.25">
      <c r="A984" s="2">
        <v>43748</v>
      </c>
      <c r="B984">
        <v>16.835726583333329</v>
      </c>
      <c r="C984">
        <v>24.265142857142848</v>
      </c>
      <c r="D984">
        <v>0.13527013333333329</v>
      </c>
      <c r="I984" s="2"/>
    </row>
    <row r="985" spans="1:9" x14ac:dyDescent="0.25">
      <c r="A985" s="2">
        <v>43749</v>
      </c>
      <c r="B985">
        <v>17.07780991666667</v>
      </c>
      <c r="C985">
        <v>24.343666666666671</v>
      </c>
      <c r="D985">
        <v>0.13990763333333331</v>
      </c>
      <c r="I985" s="2"/>
    </row>
    <row r="986" spans="1:9" x14ac:dyDescent="0.25">
      <c r="A986" s="2">
        <v>43752</v>
      </c>
      <c r="B986">
        <v>17.361731633333331</v>
      </c>
      <c r="C986">
        <v>24.39215873015873</v>
      </c>
      <c r="D986">
        <v>0.1413806</v>
      </c>
      <c r="I986" s="2"/>
    </row>
    <row r="987" spans="1:9" x14ac:dyDescent="0.25">
      <c r="A987" s="2">
        <v>43753</v>
      </c>
      <c r="B987">
        <v>17.390106301587299</v>
      </c>
      <c r="C987">
        <v>24.50222222222223</v>
      </c>
      <c r="D987">
        <v>0.1462525079365079</v>
      </c>
      <c r="I987" s="2"/>
    </row>
    <row r="988" spans="1:9" x14ac:dyDescent="0.25">
      <c r="A988" s="2">
        <v>43754</v>
      </c>
      <c r="B988">
        <v>17.522174539682538</v>
      </c>
      <c r="C988">
        <v>24.606111111111112</v>
      </c>
      <c r="D988">
        <v>0.15223706349206351</v>
      </c>
      <c r="I988" s="2"/>
    </row>
    <row r="989" spans="1:9" x14ac:dyDescent="0.25">
      <c r="A989" s="2">
        <v>43755</v>
      </c>
      <c r="B989">
        <v>17.650582492063489</v>
      </c>
      <c r="C989">
        <v>24.697476190476191</v>
      </c>
      <c r="D989">
        <v>0.15946752380952381</v>
      </c>
      <c r="I989" s="2"/>
    </row>
    <row r="990" spans="1:9" x14ac:dyDescent="0.25">
      <c r="A990" s="2">
        <v>43756</v>
      </c>
      <c r="B990">
        <v>17.75856819047619</v>
      </c>
      <c r="C990">
        <v>24.780285714285711</v>
      </c>
      <c r="D990">
        <v>0.16552938095238101</v>
      </c>
      <c r="I990" s="2"/>
    </row>
    <row r="991" spans="1:9" x14ac:dyDescent="0.25">
      <c r="A991" s="2">
        <v>43759</v>
      </c>
      <c r="B991">
        <v>17.837065015873019</v>
      </c>
      <c r="C991">
        <v>24.73046031746032</v>
      </c>
      <c r="D991">
        <v>0.17244533333333331</v>
      </c>
      <c r="I991" s="2"/>
    </row>
    <row r="992" spans="1:9" x14ac:dyDescent="0.25">
      <c r="A992" s="2">
        <v>43760</v>
      </c>
      <c r="B992">
        <v>17.834519</v>
      </c>
      <c r="C992">
        <v>24.712</v>
      </c>
      <c r="D992">
        <v>0.18005365079365079</v>
      </c>
      <c r="I992" s="2"/>
    </row>
    <row r="993" spans="1:9" x14ac:dyDescent="0.25">
      <c r="A993" s="2">
        <v>43761</v>
      </c>
      <c r="B993">
        <v>17.83066347619048</v>
      </c>
      <c r="C993">
        <v>24.715777777777781</v>
      </c>
      <c r="D993">
        <v>0.18878223809523809</v>
      </c>
      <c r="I993" s="2"/>
    </row>
    <row r="994" spans="1:9" x14ac:dyDescent="0.25">
      <c r="A994" s="2">
        <v>43762</v>
      </c>
      <c r="B994">
        <v>17.816388857142861</v>
      </c>
      <c r="C994">
        <v>24.699380952380949</v>
      </c>
      <c r="D994">
        <v>0.19902903174603179</v>
      </c>
      <c r="I994" s="2"/>
    </row>
    <row r="995" spans="1:9" x14ac:dyDescent="0.25">
      <c r="A995" s="2">
        <v>43763</v>
      </c>
      <c r="B995">
        <v>17.790707936507939</v>
      </c>
      <c r="C995">
        <v>24.71952380952381</v>
      </c>
      <c r="D995">
        <v>0.20958112698412701</v>
      </c>
      <c r="I995" s="2"/>
    </row>
    <row r="996" spans="1:9" x14ac:dyDescent="0.25">
      <c r="A996" s="2">
        <v>43766</v>
      </c>
      <c r="B996">
        <v>17.717906380952378</v>
      </c>
      <c r="C996">
        <v>24.72026984126984</v>
      </c>
      <c r="D996">
        <v>0.22231226984126981</v>
      </c>
      <c r="I996" s="2"/>
    </row>
    <row r="997" spans="1:9" x14ac:dyDescent="0.25">
      <c r="A997" s="2">
        <v>43767</v>
      </c>
      <c r="B997">
        <v>17.668076269841269</v>
      </c>
      <c r="C997">
        <v>24.707000000000001</v>
      </c>
      <c r="D997">
        <v>0.23357744444444439</v>
      </c>
      <c r="I997" s="2"/>
    </row>
    <row r="998" spans="1:9" x14ac:dyDescent="0.25">
      <c r="A998" s="2">
        <v>43768</v>
      </c>
      <c r="B998">
        <v>17.599131809523811</v>
      </c>
      <c r="C998">
        <v>24.685253968253971</v>
      </c>
      <c r="D998">
        <v>0.2460346666666666</v>
      </c>
      <c r="I998" s="2"/>
    </row>
    <row r="999" spans="1:9" x14ac:dyDescent="0.25">
      <c r="A999" s="2">
        <v>43769</v>
      </c>
      <c r="B999">
        <v>17.467011190476189</v>
      </c>
      <c r="C999">
        <v>24.675380952380952</v>
      </c>
      <c r="D999">
        <v>0.25780668253968259</v>
      </c>
      <c r="I999" s="2"/>
    </row>
    <row r="1000" spans="1:9" x14ac:dyDescent="0.25">
      <c r="A1000" s="2">
        <v>43770</v>
      </c>
      <c r="B1000">
        <v>17.38981750793651</v>
      </c>
      <c r="C1000">
        <v>24.679396825396829</v>
      </c>
      <c r="D1000">
        <v>0.27303490476190478</v>
      </c>
      <c r="I1000" s="2"/>
    </row>
    <row r="1001" spans="1:9" x14ac:dyDescent="0.25">
      <c r="A1001" s="2">
        <v>43773</v>
      </c>
      <c r="B1001">
        <v>17.2525063968254</v>
      </c>
      <c r="C1001">
        <v>24.68106349206349</v>
      </c>
      <c r="D1001">
        <v>0.28868701587301587</v>
      </c>
      <c r="I1001" s="2"/>
    </row>
    <row r="1002" spans="1:9" x14ac:dyDescent="0.25">
      <c r="A1002" s="2">
        <v>43774</v>
      </c>
      <c r="B1002">
        <v>17.138288936507941</v>
      </c>
      <c r="C1002">
        <v>24.66419047619047</v>
      </c>
      <c r="D1002">
        <v>0.30561211111111108</v>
      </c>
      <c r="I1002" s="2"/>
    </row>
    <row r="1003" spans="1:9" x14ac:dyDescent="0.25">
      <c r="A1003" s="2">
        <v>43775</v>
      </c>
      <c r="B1003">
        <v>16.998706365079371</v>
      </c>
      <c r="C1003">
        <v>24.566285714285709</v>
      </c>
      <c r="D1003">
        <v>0.32286760317460322</v>
      </c>
      <c r="I1003" s="2"/>
    </row>
    <row r="1004" spans="1:9" x14ac:dyDescent="0.25">
      <c r="A1004" s="2">
        <v>43776</v>
      </c>
      <c r="B1004">
        <v>16.891904761904762</v>
      </c>
      <c r="C1004">
        <v>24.524253968253969</v>
      </c>
      <c r="D1004">
        <v>0.34152433333333337</v>
      </c>
      <c r="I1004" s="2"/>
    </row>
    <row r="1005" spans="1:9" x14ac:dyDescent="0.25">
      <c r="A1005" s="2">
        <v>43777</v>
      </c>
      <c r="B1005">
        <v>16.720290460317461</v>
      </c>
      <c r="C1005">
        <v>24.47388888888889</v>
      </c>
      <c r="D1005">
        <v>0.35496188888888891</v>
      </c>
      <c r="I1005" s="2"/>
    </row>
    <row r="1006" spans="1:9" x14ac:dyDescent="0.25">
      <c r="A1006" s="2">
        <v>43780</v>
      </c>
      <c r="B1006">
        <v>16.58850157142858</v>
      </c>
      <c r="C1006">
        <v>24.465476190476188</v>
      </c>
      <c r="D1006">
        <v>0.36624953968253959</v>
      </c>
      <c r="I1006" s="2"/>
    </row>
    <row r="1007" spans="1:9" x14ac:dyDescent="0.25">
      <c r="A1007" s="2">
        <v>43781</v>
      </c>
      <c r="B1007">
        <v>16.47474279365079</v>
      </c>
      <c r="C1007">
        <v>24.491571428571429</v>
      </c>
      <c r="D1007">
        <v>0.37761400000000012</v>
      </c>
      <c r="I1007" s="2"/>
    </row>
    <row r="1008" spans="1:9" x14ac:dyDescent="0.25">
      <c r="A1008" s="2">
        <v>43782</v>
      </c>
      <c r="B1008">
        <v>16.338906285714291</v>
      </c>
      <c r="C1008">
        <v>24.4635873015873</v>
      </c>
      <c r="D1008">
        <v>0.38633673015873021</v>
      </c>
      <c r="I1008" s="2"/>
    </row>
    <row r="1009" spans="1:9" x14ac:dyDescent="0.25">
      <c r="A1009" s="2">
        <v>43783</v>
      </c>
      <c r="B1009">
        <v>16.389130126984131</v>
      </c>
      <c r="C1009">
        <v>24.413523809523809</v>
      </c>
      <c r="D1009">
        <v>0.39314979365079372</v>
      </c>
      <c r="I1009" s="2"/>
    </row>
    <row r="1010" spans="1:9" x14ac:dyDescent="0.25">
      <c r="A1010" s="2">
        <v>43784</v>
      </c>
      <c r="B1010">
        <v>16.258177730158732</v>
      </c>
      <c r="C1010">
        <v>24.427365079365082</v>
      </c>
      <c r="D1010">
        <v>0.39943017460317459</v>
      </c>
      <c r="I1010" s="2"/>
    </row>
    <row r="1011" spans="1:9" x14ac:dyDescent="0.25">
      <c r="A1011" s="2">
        <v>43787</v>
      </c>
      <c r="B1011">
        <v>16.1944936031746</v>
      </c>
      <c r="C1011">
        <v>24.507380952380959</v>
      </c>
      <c r="D1011">
        <v>0.40546861904761899</v>
      </c>
      <c r="I1011" s="2"/>
    </row>
    <row r="1012" spans="1:9" x14ac:dyDescent="0.25">
      <c r="A1012" s="2">
        <v>43788</v>
      </c>
      <c r="B1012">
        <v>16.173282476190479</v>
      </c>
      <c r="C1012">
        <v>24.523</v>
      </c>
      <c r="D1012">
        <v>0.41039090476190471</v>
      </c>
      <c r="I1012" s="2"/>
    </row>
    <row r="1013" spans="1:9" x14ac:dyDescent="0.25">
      <c r="A1013" s="2">
        <v>43789</v>
      </c>
      <c r="B1013">
        <v>16.159507857142859</v>
      </c>
      <c r="C1013">
        <v>24.638999999999999</v>
      </c>
      <c r="D1013">
        <v>0.41513149206349209</v>
      </c>
      <c r="I1013" s="2"/>
    </row>
    <row r="1014" spans="1:9" x14ac:dyDescent="0.25">
      <c r="A1014" s="2">
        <v>43790</v>
      </c>
      <c r="B1014">
        <v>16.086620539682539</v>
      </c>
      <c r="C1014">
        <v>24.69925396825397</v>
      </c>
      <c r="D1014">
        <v>0.41964873015873011</v>
      </c>
      <c r="I1014" s="2"/>
    </row>
    <row r="1015" spans="1:9" x14ac:dyDescent="0.25">
      <c r="A1015" s="2">
        <v>43791</v>
      </c>
      <c r="B1015">
        <v>16.07335073015873</v>
      </c>
      <c r="C1015">
        <v>24.780571428571431</v>
      </c>
      <c r="D1015">
        <v>0.42356087301587297</v>
      </c>
      <c r="I1015" s="2"/>
    </row>
    <row r="1016" spans="1:9" x14ac:dyDescent="0.25">
      <c r="A1016" s="2">
        <v>43794</v>
      </c>
      <c r="B1016">
        <v>16.15474596825397</v>
      </c>
      <c r="C1016">
        <v>24.85477777777778</v>
      </c>
      <c r="D1016">
        <v>0.42742938095238098</v>
      </c>
      <c r="I1016" s="2"/>
    </row>
    <row r="1017" spans="1:9" x14ac:dyDescent="0.25">
      <c r="A1017" s="2">
        <v>43795</v>
      </c>
      <c r="B1017">
        <v>16.133550698412702</v>
      </c>
      <c r="C1017">
        <v>24.93242857142857</v>
      </c>
      <c r="D1017">
        <v>0.428790126984127</v>
      </c>
      <c r="I1017" s="2"/>
    </row>
    <row r="1018" spans="1:9" x14ac:dyDescent="0.25">
      <c r="A1018" s="2">
        <v>43796</v>
      </c>
      <c r="B1018">
        <v>16.230322079365081</v>
      </c>
      <c r="C1018">
        <v>25.023206349206351</v>
      </c>
      <c r="D1018">
        <v>0.43260296825396832</v>
      </c>
      <c r="I1018" s="2"/>
    </row>
    <row r="1019" spans="1:9" x14ac:dyDescent="0.25">
      <c r="A1019" s="2">
        <v>43797</v>
      </c>
      <c r="B1019">
        <v>16.224355428571432</v>
      </c>
      <c r="C1019">
        <v>25.103555555555559</v>
      </c>
      <c r="D1019">
        <v>0.43614212698412702</v>
      </c>
      <c r="I1019" s="2"/>
    </row>
    <row r="1020" spans="1:9" x14ac:dyDescent="0.25">
      <c r="A1020" s="2">
        <v>43798</v>
      </c>
      <c r="B1020">
        <v>16.22130144444445</v>
      </c>
      <c r="C1020">
        <v>25.217238095238098</v>
      </c>
      <c r="D1020">
        <v>0.44098257142857139</v>
      </c>
      <c r="I1020" s="2"/>
    </row>
    <row r="1021" spans="1:9" x14ac:dyDescent="0.25">
      <c r="A1021" s="2">
        <v>43801</v>
      </c>
      <c r="B1021">
        <v>16.163876095238091</v>
      </c>
      <c r="C1021">
        <v>25.355365079365079</v>
      </c>
      <c r="D1021">
        <v>0.44707909523809519</v>
      </c>
      <c r="I1021" s="2"/>
    </row>
    <row r="1022" spans="1:9" x14ac:dyDescent="0.25">
      <c r="A1022" s="2">
        <v>43802</v>
      </c>
      <c r="B1022">
        <v>16.230077714285709</v>
      </c>
      <c r="C1022">
        <v>25.404873015873019</v>
      </c>
      <c r="D1022">
        <v>0.45039388888888893</v>
      </c>
      <c r="I1022" s="2"/>
    </row>
    <row r="1023" spans="1:9" x14ac:dyDescent="0.25">
      <c r="A1023" s="2">
        <v>43803</v>
      </c>
      <c r="B1023">
        <v>16.28867134920635</v>
      </c>
      <c r="C1023">
        <v>25.495888888888889</v>
      </c>
      <c r="D1023">
        <v>0.45264134920634919</v>
      </c>
      <c r="I1023" s="2"/>
    </row>
    <row r="1024" spans="1:9" x14ac:dyDescent="0.25">
      <c r="A1024" s="2">
        <v>43804</v>
      </c>
      <c r="B1024">
        <v>16.397898349206351</v>
      </c>
      <c r="C1024">
        <v>25.661634920634921</v>
      </c>
      <c r="D1024">
        <v>0.45555403174603182</v>
      </c>
      <c r="I1024" s="2"/>
    </row>
    <row r="1025" spans="1:9" x14ac:dyDescent="0.25">
      <c r="A1025" s="2">
        <v>43805</v>
      </c>
      <c r="B1025">
        <v>16.437325317460321</v>
      </c>
      <c r="C1025">
        <v>25.702730158730152</v>
      </c>
      <c r="D1025">
        <v>0.4560785714285715</v>
      </c>
      <c r="I1025" s="2"/>
    </row>
    <row r="1026" spans="1:9" x14ac:dyDescent="0.25">
      <c r="A1026" s="2">
        <v>43808</v>
      </c>
      <c r="B1026">
        <v>16.569203111111111</v>
      </c>
      <c r="C1026">
        <v>25.753761904761909</v>
      </c>
      <c r="D1026">
        <v>0.45640265079365078</v>
      </c>
      <c r="I1026" s="2"/>
    </row>
    <row r="1027" spans="1:9" x14ac:dyDescent="0.25">
      <c r="A1027" s="2">
        <v>43809</v>
      </c>
      <c r="B1027">
        <v>16.705412634920641</v>
      </c>
      <c r="C1027">
        <v>25.79938095238095</v>
      </c>
      <c r="D1027">
        <v>0.45634922222222229</v>
      </c>
      <c r="I1027" s="2"/>
    </row>
    <row r="1028" spans="1:9" x14ac:dyDescent="0.25">
      <c r="A1028" s="2">
        <v>43810</v>
      </c>
      <c r="B1028">
        <v>16.777095174603168</v>
      </c>
      <c r="C1028">
        <v>25.821301587301591</v>
      </c>
      <c r="D1028">
        <v>0.45656526984126988</v>
      </c>
      <c r="I1028" s="2"/>
    </row>
    <row r="1029" spans="1:9" x14ac:dyDescent="0.25">
      <c r="A1029" s="2">
        <v>43811</v>
      </c>
      <c r="B1029">
        <v>16.879390444444439</v>
      </c>
      <c r="C1029">
        <v>25.814492063492061</v>
      </c>
      <c r="D1029">
        <v>0.45850442857142859</v>
      </c>
      <c r="I1029" s="2"/>
    </row>
    <row r="1030" spans="1:9" x14ac:dyDescent="0.25">
      <c r="A1030" s="2">
        <v>43812</v>
      </c>
      <c r="B1030">
        <v>16.872911047619041</v>
      </c>
      <c r="C1030">
        <v>25.86439682539682</v>
      </c>
      <c r="D1030">
        <v>0.46108501587301592</v>
      </c>
      <c r="I1030" s="2"/>
    </row>
    <row r="1031" spans="1:9" x14ac:dyDescent="0.25">
      <c r="A1031" s="2">
        <v>43815</v>
      </c>
      <c r="B1031">
        <v>16.971839587301591</v>
      </c>
      <c r="C1031">
        <v>25.80453968253968</v>
      </c>
      <c r="D1031">
        <v>0.46355530158730163</v>
      </c>
      <c r="I1031" s="2"/>
    </row>
    <row r="1032" spans="1:9" x14ac:dyDescent="0.25">
      <c r="A1032" s="2">
        <v>43816</v>
      </c>
      <c r="B1032">
        <v>17.11437611111111</v>
      </c>
      <c r="C1032">
        <v>25.6754126984127</v>
      </c>
      <c r="D1032">
        <v>0.466927507936508</v>
      </c>
      <c r="I1032" s="2"/>
    </row>
    <row r="1033" spans="1:9" x14ac:dyDescent="0.25">
      <c r="A1033" s="2">
        <v>43817</v>
      </c>
      <c r="B1033">
        <v>17.175353920634919</v>
      </c>
      <c r="C1033">
        <v>25.595857142857142</v>
      </c>
      <c r="D1033">
        <v>0.47030990476190482</v>
      </c>
      <c r="I1033" s="2"/>
    </row>
    <row r="1034" spans="1:9" x14ac:dyDescent="0.25">
      <c r="A1034" s="2">
        <v>43818</v>
      </c>
      <c r="B1034">
        <v>17.206517428571431</v>
      </c>
      <c r="C1034">
        <v>25.494269841269841</v>
      </c>
      <c r="D1034">
        <v>0.47512409523809518</v>
      </c>
      <c r="I1034" s="2"/>
    </row>
    <row r="1035" spans="1:9" x14ac:dyDescent="0.25">
      <c r="A1035" s="2">
        <v>43819</v>
      </c>
      <c r="B1035">
        <v>17.31877617460318</v>
      </c>
      <c r="C1035">
        <v>25.466492063492058</v>
      </c>
      <c r="D1035">
        <v>0.47959801587301593</v>
      </c>
      <c r="I1035" s="2"/>
    </row>
    <row r="1036" spans="1:9" x14ac:dyDescent="0.25">
      <c r="A1036" s="2">
        <v>43822</v>
      </c>
      <c r="B1036">
        <v>17.402793619047621</v>
      </c>
      <c r="C1036">
        <v>25.439350000000001</v>
      </c>
      <c r="D1036">
        <v>0.48395128571428581</v>
      </c>
      <c r="I1036" s="2"/>
    </row>
    <row r="1037" spans="1:9" x14ac:dyDescent="0.25">
      <c r="A1037" s="2">
        <v>43823</v>
      </c>
      <c r="B1037">
        <v>17.350088857142861</v>
      </c>
      <c r="C1037">
        <v>25.417157894736839</v>
      </c>
      <c r="D1037">
        <v>0.48702446031746027</v>
      </c>
      <c r="I1037" s="2"/>
    </row>
    <row r="1038" spans="1:9" x14ac:dyDescent="0.25">
      <c r="A1038" s="2">
        <v>43824</v>
      </c>
      <c r="B1038">
        <v>17.383347587301589</v>
      </c>
      <c r="C1038">
        <v>25.389592592592589</v>
      </c>
      <c r="D1038">
        <v>0.4910639206349206</v>
      </c>
      <c r="I1038" s="2"/>
    </row>
    <row r="1039" spans="1:9" x14ac:dyDescent="0.25">
      <c r="A1039" s="2">
        <v>43825</v>
      </c>
      <c r="B1039">
        <v>17.274711095238089</v>
      </c>
      <c r="C1039">
        <v>25.340901960784311</v>
      </c>
      <c r="D1039">
        <v>0.49322125396825389</v>
      </c>
      <c r="I1039" s="2"/>
    </row>
    <row r="1040" spans="1:9" x14ac:dyDescent="0.25">
      <c r="A1040" s="2">
        <v>43826</v>
      </c>
      <c r="B1040">
        <v>17.360123395238091</v>
      </c>
      <c r="C1040">
        <v>25.314</v>
      </c>
      <c r="D1040">
        <v>0.49566638412698422</v>
      </c>
      <c r="I1040" s="2"/>
    </row>
    <row r="1041" spans="1:9" x14ac:dyDescent="0.25">
      <c r="A1041" s="2">
        <v>43829</v>
      </c>
      <c r="B1041">
        <v>17.479970332539679</v>
      </c>
      <c r="C1041">
        <v>25.1718431372549</v>
      </c>
      <c r="D1041">
        <v>0.50089840079365089</v>
      </c>
      <c r="I1041" s="2"/>
    </row>
    <row r="1042" spans="1:9" x14ac:dyDescent="0.25">
      <c r="A1042" s="2">
        <v>43830</v>
      </c>
      <c r="B1042">
        <v>17.524134442063492</v>
      </c>
      <c r="C1042">
        <v>25.005960784313729</v>
      </c>
      <c r="D1042">
        <v>0.5034351373015874</v>
      </c>
      <c r="I1042" s="2"/>
    </row>
    <row r="1043" spans="1:9" x14ac:dyDescent="0.25">
      <c r="A1043" s="2">
        <v>43831</v>
      </c>
      <c r="B1043">
        <v>17.4898166468254</v>
      </c>
      <c r="C1043">
        <v>24.951333333333331</v>
      </c>
      <c r="D1043">
        <v>0.50749748412698403</v>
      </c>
      <c r="I1043" s="2"/>
    </row>
    <row r="1044" spans="1:9" x14ac:dyDescent="0.25">
      <c r="A1044" s="2">
        <v>43832</v>
      </c>
      <c r="B1044">
        <v>17.482293250000001</v>
      </c>
      <c r="C1044">
        <v>24.820041666666668</v>
      </c>
      <c r="D1044">
        <v>0.51241321666666662</v>
      </c>
      <c r="I1044" s="2"/>
    </row>
    <row r="1045" spans="1:9" x14ac:dyDescent="0.25">
      <c r="A1045" s="2">
        <v>43833</v>
      </c>
      <c r="B1045">
        <v>17.61067499603174</v>
      </c>
      <c r="C1045">
        <v>24.701812499999999</v>
      </c>
      <c r="D1045">
        <v>0.51541910873015861</v>
      </c>
      <c r="I1045" s="2"/>
    </row>
    <row r="1046" spans="1:9" x14ac:dyDescent="0.25">
      <c r="A1046" s="2">
        <v>43836</v>
      </c>
      <c r="B1046">
        <v>17.682592074603171</v>
      </c>
      <c r="C1046">
        <v>24.686562500000001</v>
      </c>
      <c r="D1046">
        <v>0.51820168888888896</v>
      </c>
      <c r="I1046" s="2"/>
    </row>
    <row r="1047" spans="1:9" x14ac:dyDescent="0.25">
      <c r="A1047" s="2">
        <v>43837</v>
      </c>
      <c r="B1047">
        <v>17.72525064603175</v>
      </c>
      <c r="C1047">
        <v>24.643520833333341</v>
      </c>
      <c r="D1047">
        <v>0.52126437777777779</v>
      </c>
      <c r="I1047" s="2"/>
    </row>
    <row r="1048" spans="1:9" x14ac:dyDescent="0.25">
      <c r="A1048" s="2">
        <v>43838</v>
      </c>
      <c r="B1048">
        <v>17.712801502380952</v>
      </c>
      <c r="C1048">
        <v>24.625604166666669</v>
      </c>
      <c r="D1048">
        <v>0.5250814865079364</v>
      </c>
      <c r="I1048" s="2"/>
    </row>
    <row r="1049" spans="1:9" x14ac:dyDescent="0.25">
      <c r="A1049" s="2">
        <v>43839</v>
      </c>
      <c r="B1049">
        <v>17.726167756349199</v>
      </c>
      <c r="C1049">
        <v>24.603645833333331</v>
      </c>
      <c r="D1049">
        <v>0.52956807222222213</v>
      </c>
      <c r="I1049" s="2"/>
    </row>
    <row r="1050" spans="1:9" x14ac:dyDescent="0.25">
      <c r="A1050" s="2">
        <v>43840</v>
      </c>
      <c r="B1050">
        <v>17.67511877222222</v>
      </c>
      <c r="C1050">
        <v>24.643166666666669</v>
      </c>
      <c r="D1050">
        <v>0.53426488095238089</v>
      </c>
      <c r="I1050" s="2"/>
    </row>
    <row r="1051" spans="1:9" x14ac:dyDescent="0.25">
      <c r="A1051" s="2">
        <v>43843</v>
      </c>
      <c r="B1051">
        <v>17.588597773809521</v>
      </c>
      <c r="C1051">
        <v>24.63045833333333</v>
      </c>
      <c r="D1051">
        <v>0.53798018650793644</v>
      </c>
      <c r="I1051" s="2"/>
    </row>
    <row r="1052" spans="1:9" x14ac:dyDescent="0.25">
      <c r="A1052" s="2">
        <v>43844</v>
      </c>
      <c r="B1052">
        <v>17.487631996031752</v>
      </c>
      <c r="C1052">
        <v>24.708083333333331</v>
      </c>
      <c r="D1052">
        <v>0.54203524126984137</v>
      </c>
      <c r="I1052" s="2"/>
    </row>
    <row r="1053" spans="1:9" x14ac:dyDescent="0.25">
      <c r="A1053" s="2">
        <v>43845</v>
      </c>
      <c r="B1053">
        <v>17.342259440476191</v>
      </c>
      <c r="C1053">
        <v>24.77385416666667</v>
      </c>
      <c r="D1053">
        <v>0.54393135634920642</v>
      </c>
      <c r="I1053" s="2"/>
    </row>
    <row r="1054" spans="1:9" x14ac:dyDescent="0.25">
      <c r="A1054" s="2">
        <v>43846</v>
      </c>
      <c r="B1054">
        <v>17.22305467857143</v>
      </c>
      <c r="C1054">
        <v>24.851125</v>
      </c>
      <c r="D1054">
        <v>0.54479175158730164</v>
      </c>
      <c r="I1054" s="2"/>
    </row>
    <row r="1055" spans="1:9" x14ac:dyDescent="0.25">
      <c r="A1055" s="2">
        <v>43847</v>
      </c>
      <c r="B1055">
        <v>17.161347837301591</v>
      </c>
      <c r="C1055">
        <v>24.807645833333339</v>
      </c>
      <c r="D1055">
        <v>0.54551918095238106</v>
      </c>
      <c r="I1055" s="2"/>
    </row>
    <row r="1056" spans="1:9" x14ac:dyDescent="0.25">
      <c r="A1056" s="2">
        <v>43850</v>
      </c>
      <c r="B1056">
        <v>17.249304283333331</v>
      </c>
      <c r="C1056">
        <v>24.784208333333339</v>
      </c>
      <c r="D1056">
        <v>0.54721808412698414</v>
      </c>
      <c r="I1056" s="2"/>
    </row>
    <row r="1057" spans="1:9" x14ac:dyDescent="0.25">
      <c r="A1057" s="2">
        <v>43851</v>
      </c>
      <c r="B1057">
        <v>17.32302363253968</v>
      </c>
      <c r="C1057">
        <v>24.71362745098039</v>
      </c>
      <c r="D1057">
        <v>0.5482117825396825</v>
      </c>
      <c r="I1057" s="2"/>
    </row>
    <row r="1058" spans="1:9" x14ac:dyDescent="0.25">
      <c r="A1058" s="2">
        <v>43852</v>
      </c>
      <c r="B1058">
        <v>17.39899123492064</v>
      </c>
      <c r="C1058">
        <v>24.697296296296301</v>
      </c>
      <c r="D1058">
        <v>0.54873640079365071</v>
      </c>
      <c r="I1058" s="2"/>
    </row>
    <row r="1059" spans="1:9" x14ac:dyDescent="0.25">
      <c r="A1059" s="2">
        <v>43853</v>
      </c>
      <c r="B1059">
        <v>17.547605360317458</v>
      </c>
      <c r="C1059">
        <v>24.68275438596492</v>
      </c>
      <c r="D1059">
        <v>0.54897809523809515</v>
      </c>
      <c r="I1059" s="2"/>
    </row>
    <row r="1060" spans="1:9" x14ac:dyDescent="0.25">
      <c r="A1060" s="2">
        <v>43854</v>
      </c>
      <c r="B1060">
        <v>17.64958704365079</v>
      </c>
      <c r="C1060">
        <v>24.639433333333329</v>
      </c>
      <c r="D1060">
        <v>0.5482608722222222</v>
      </c>
      <c r="I1060" s="2"/>
    </row>
    <row r="1061" spans="1:9" x14ac:dyDescent="0.25">
      <c r="A1061" s="2">
        <v>43857</v>
      </c>
      <c r="B1061">
        <v>17.728471396825402</v>
      </c>
      <c r="C1061">
        <v>24.553349999999998</v>
      </c>
      <c r="D1061">
        <v>0.54371596825396828</v>
      </c>
      <c r="I1061" s="2"/>
    </row>
    <row r="1062" spans="1:9" x14ac:dyDescent="0.25">
      <c r="A1062" s="2">
        <v>43858</v>
      </c>
      <c r="B1062">
        <v>17.67808882539682</v>
      </c>
      <c r="C1062">
        <v>24.507683333333329</v>
      </c>
      <c r="D1062">
        <v>0.53698303174603168</v>
      </c>
      <c r="I1062" s="2"/>
    </row>
    <row r="1063" spans="1:9" x14ac:dyDescent="0.25">
      <c r="A1063" s="2">
        <v>43859</v>
      </c>
      <c r="B1063">
        <v>17.68840471428571</v>
      </c>
      <c r="C1063">
        <v>24.475549999999998</v>
      </c>
      <c r="D1063">
        <v>0.53018485714285701</v>
      </c>
      <c r="I1063" s="2"/>
    </row>
    <row r="1064" spans="1:9" x14ac:dyDescent="0.25">
      <c r="A1064" s="2">
        <v>43860</v>
      </c>
      <c r="B1064">
        <v>17.666090412698409</v>
      </c>
      <c r="C1064">
        <v>24.447873015873011</v>
      </c>
      <c r="D1064">
        <v>0.52243495238095239</v>
      </c>
      <c r="I1064" s="2"/>
    </row>
    <row r="1065" spans="1:9" x14ac:dyDescent="0.25">
      <c r="A1065" s="2">
        <v>43861</v>
      </c>
      <c r="B1065">
        <v>17.63456025396826</v>
      </c>
      <c r="C1065">
        <v>24.409349206349209</v>
      </c>
      <c r="D1065">
        <v>0.51319706349206351</v>
      </c>
      <c r="I1065" s="2"/>
    </row>
    <row r="1066" spans="1:9" x14ac:dyDescent="0.25">
      <c r="A1066" s="2">
        <v>43864</v>
      </c>
      <c r="B1066">
        <v>17.36577453968254</v>
      </c>
      <c r="C1066">
        <v>24.37692063492063</v>
      </c>
      <c r="D1066">
        <v>0.50480060317460318</v>
      </c>
      <c r="I1066" s="2"/>
    </row>
    <row r="1067" spans="1:9" x14ac:dyDescent="0.25">
      <c r="A1067" s="2">
        <v>43865</v>
      </c>
      <c r="B1067">
        <v>17.164185634920631</v>
      </c>
      <c r="C1067">
        <v>24.332777777777778</v>
      </c>
      <c r="D1067">
        <v>0.49738520634920641</v>
      </c>
      <c r="I1067" s="2"/>
    </row>
    <row r="1068" spans="1:9" x14ac:dyDescent="0.25">
      <c r="A1068" s="2">
        <v>43866</v>
      </c>
      <c r="B1068">
        <v>17.089309412698409</v>
      </c>
      <c r="C1068">
        <v>24.265396825396831</v>
      </c>
      <c r="D1068">
        <v>0.49432388888888878</v>
      </c>
      <c r="I1068" s="2"/>
    </row>
    <row r="1069" spans="1:9" x14ac:dyDescent="0.25">
      <c r="A1069" s="2">
        <v>43867</v>
      </c>
      <c r="B1069">
        <v>17.019584031746039</v>
      </c>
      <c r="C1069">
        <v>24.157476190476189</v>
      </c>
      <c r="D1069">
        <v>0.49087488888888903</v>
      </c>
      <c r="I1069" s="2"/>
    </row>
    <row r="1070" spans="1:9" x14ac:dyDescent="0.25">
      <c r="A1070" s="2">
        <v>43868</v>
      </c>
      <c r="B1070">
        <v>16.967928492063489</v>
      </c>
      <c r="C1070">
        <v>24.103507936507931</v>
      </c>
      <c r="D1070">
        <v>0.48540549206349198</v>
      </c>
      <c r="I1070" s="2"/>
    </row>
    <row r="1071" spans="1:9" x14ac:dyDescent="0.25">
      <c r="A1071" s="2">
        <v>43871</v>
      </c>
      <c r="B1071">
        <v>16.94976025396825</v>
      </c>
      <c r="C1071">
        <v>24.035380952380951</v>
      </c>
      <c r="D1071">
        <v>0.47883920634920629</v>
      </c>
      <c r="I1071" s="2"/>
    </row>
    <row r="1072" spans="1:9" x14ac:dyDescent="0.25">
      <c r="A1072" s="2">
        <v>43872</v>
      </c>
      <c r="B1072">
        <v>16.95479515873016</v>
      </c>
      <c r="C1072">
        <v>23.91514285714285</v>
      </c>
      <c r="D1072">
        <v>0.47201733333333329</v>
      </c>
      <c r="I1072" s="2"/>
    </row>
    <row r="1073" spans="1:9" x14ac:dyDescent="0.25">
      <c r="A1073" s="2">
        <v>43873</v>
      </c>
      <c r="B1073">
        <v>17.010642777777779</v>
      </c>
      <c r="C1073">
        <v>23.78184126984128</v>
      </c>
      <c r="D1073">
        <v>0.46582033333333328</v>
      </c>
      <c r="I1073" s="2"/>
    </row>
    <row r="1074" spans="1:9" x14ac:dyDescent="0.25">
      <c r="A1074" s="2">
        <v>43874</v>
      </c>
      <c r="B1074">
        <v>17.027347539682541</v>
      </c>
      <c r="C1074">
        <v>23.724015873015869</v>
      </c>
      <c r="D1074">
        <v>0.46015393650793651</v>
      </c>
      <c r="I1074" s="2"/>
    </row>
    <row r="1075" spans="1:9" x14ac:dyDescent="0.25">
      <c r="A1075" s="2">
        <v>43875</v>
      </c>
      <c r="B1075">
        <v>17.017101507936509</v>
      </c>
      <c r="C1075">
        <v>23.618349206349212</v>
      </c>
      <c r="D1075">
        <v>0.45426592063492072</v>
      </c>
      <c r="I1075" s="2"/>
    </row>
    <row r="1076" spans="1:9" x14ac:dyDescent="0.25">
      <c r="A1076" s="2">
        <v>43878</v>
      </c>
      <c r="B1076">
        <v>17.037806285714289</v>
      </c>
      <c r="C1076">
        <v>23.554857142857141</v>
      </c>
      <c r="D1076">
        <v>0.44818387301587298</v>
      </c>
      <c r="I1076" s="2"/>
    </row>
    <row r="1077" spans="1:9" x14ac:dyDescent="0.25">
      <c r="A1077" s="2">
        <v>43879</v>
      </c>
      <c r="B1077">
        <v>16.891530079365079</v>
      </c>
      <c r="C1077">
        <v>23.475555555555559</v>
      </c>
      <c r="D1077">
        <v>0.44109434920634932</v>
      </c>
      <c r="I1077" s="2"/>
    </row>
    <row r="1078" spans="1:9" x14ac:dyDescent="0.25">
      <c r="A1078" s="2">
        <v>43880</v>
      </c>
      <c r="B1078">
        <v>16.697522158730159</v>
      </c>
      <c r="C1078">
        <v>23.395428571428571</v>
      </c>
      <c r="D1078">
        <v>0.43197174603174598</v>
      </c>
      <c r="I1078" s="2"/>
    </row>
    <row r="1079" spans="1:9" x14ac:dyDescent="0.25">
      <c r="A1079" s="2">
        <v>43881</v>
      </c>
      <c r="B1079">
        <v>16.620577714285709</v>
      </c>
      <c r="C1079">
        <v>23.290634920634918</v>
      </c>
      <c r="D1079">
        <v>0.42420393650793659</v>
      </c>
      <c r="I1079" s="2"/>
    </row>
    <row r="1080" spans="1:9" x14ac:dyDescent="0.25">
      <c r="A1080" s="2">
        <v>43882</v>
      </c>
      <c r="B1080">
        <v>16.45419042857143</v>
      </c>
      <c r="C1080">
        <v>23.251666666666669</v>
      </c>
      <c r="D1080">
        <v>0.41506623809523813</v>
      </c>
      <c r="I1080" s="2"/>
    </row>
    <row r="1081" spans="1:9" x14ac:dyDescent="0.25">
      <c r="A1081" s="2">
        <v>43885</v>
      </c>
      <c r="B1081">
        <v>16.336595174603179</v>
      </c>
      <c r="C1081">
        <v>23.22649206349206</v>
      </c>
      <c r="D1081">
        <v>0.40545242857142849</v>
      </c>
      <c r="I1081" s="2"/>
    </row>
    <row r="1082" spans="1:9" x14ac:dyDescent="0.25">
      <c r="A1082" s="2">
        <v>43886</v>
      </c>
      <c r="B1082">
        <v>16.149517380952378</v>
      </c>
      <c r="C1082">
        <v>23.18877777777778</v>
      </c>
      <c r="D1082">
        <v>0.39779460317460319</v>
      </c>
      <c r="I1082" s="2"/>
    </row>
    <row r="1083" spans="1:9" x14ac:dyDescent="0.25">
      <c r="A1083" s="2">
        <v>43887</v>
      </c>
      <c r="B1083">
        <v>16.11249041269841</v>
      </c>
      <c r="C1083">
        <v>23.20615873015873</v>
      </c>
      <c r="D1083">
        <v>0.39159242857142862</v>
      </c>
      <c r="I1083" s="2"/>
    </row>
    <row r="1084" spans="1:9" x14ac:dyDescent="0.25">
      <c r="A1084" s="2">
        <v>43888</v>
      </c>
      <c r="B1084">
        <v>16.12694753968254</v>
      </c>
      <c r="C1084">
        <v>23.24371428571429</v>
      </c>
      <c r="D1084">
        <v>0.38506393650793652</v>
      </c>
      <c r="I1084" s="2"/>
    </row>
    <row r="1085" spans="1:9" x14ac:dyDescent="0.25">
      <c r="A1085" s="2">
        <v>43889</v>
      </c>
      <c r="B1085">
        <v>16.254182507936509</v>
      </c>
      <c r="C1085">
        <v>23.353380952380959</v>
      </c>
      <c r="D1085">
        <v>0.37928966666666669</v>
      </c>
      <c r="I1085" s="2"/>
    </row>
    <row r="1086" spans="1:9" x14ac:dyDescent="0.25">
      <c r="A1086" s="2">
        <v>43892</v>
      </c>
      <c r="B1086">
        <v>16.361571365079371</v>
      </c>
      <c r="C1086">
        <v>23.49909523809524</v>
      </c>
      <c r="D1086">
        <v>0.37220788888888889</v>
      </c>
      <c r="I1086" s="2"/>
    </row>
    <row r="1087" spans="1:9" x14ac:dyDescent="0.25">
      <c r="A1087" s="2">
        <v>43893</v>
      </c>
      <c r="B1087">
        <v>16.514461857142859</v>
      </c>
      <c r="C1087">
        <v>23.6737619047619</v>
      </c>
      <c r="D1087">
        <v>0.3672334126984127</v>
      </c>
      <c r="I1087" s="2"/>
    </row>
    <row r="1088" spans="1:9" x14ac:dyDescent="0.25">
      <c r="A1088" s="2">
        <v>43894</v>
      </c>
      <c r="B1088">
        <v>16.671336460317459</v>
      </c>
      <c r="C1088">
        <v>23.866936507936501</v>
      </c>
      <c r="D1088">
        <v>0.3615276190476191</v>
      </c>
      <c r="I1088" s="2"/>
    </row>
    <row r="1089" spans="1:9" x14ac:dyDescent="0.25">
      <c r="A1089" s="2">
        <v>43895</v>
      </c>
      <c r="B1089">
        <v>16.806257095238099</v>
      </c>
      <c r="C1089">
        <v>24.14646031746031</v>
      </c>
      <c r="D1089">
        <v>0.35186090476190479</v>
      </c>
      <c r="I1089" s="2"/>
    </row>
    <row r="1090" spans="1:9" x14ac:dyDescent="0.25">
      <c r="A1090" s="2">
        <v>43896</v>
      </c>
      <c r="B1090">
        <v>16.953414206349201</v>
      </c>
      <c r="C1090">
        <v>24.32324206349206</v>
      </c>
      <c r="D1090">
        <v>0.34133863492063488</v>
      </c>
      <c r="I1090" s="2"/>
    </row>
    <row r="1091" spans="1:9" x14ac:dyDescent="0.25">
      <c r="A1091" s="2">
        <v>43899</v>
      </c>
      <c r="B1091">
        <v>17.286101492063491</v>
      </c>
      <c r="C1091">
        <v>24.50675756056809</v>
      </c>
      <c r="D1091">
        <v>0.32921620634920629</v>
      </c>
      <c r="I1091" s="2"/>
    </row>
    <row r="1092" spans="1:9" x14ac:dyDescent="0.25">
      <c r="A1092" s="2">
        <v>43900</v>
      </c>
      <c r="B1092">
        <v>17.566906253968259</v>
      </c>
      <c r="C1092">
        <v>25.272854260651631</v>
      </c>
      <c r="D1092">
        <v>0.32209395238095229</v>
      </c>
      <c r="I1092" s="2"/>
    </row>
    <row r="1093" spans="1:9" x14ac:dyDescent="0.25">
      <c r="A1093" s="2">
        <v>43901</v>
      </c>
      <c r="B1093">
        <v>17.83841574603175</v>
      </c>
      <c r="C1093">
        <v>26.16029908103593</v>
      </c>
      <c r="D1093">
        <v>0.31631617460317463</v>
      </c>
      <c r="I1093" s="2"/>
    </row>
    <row r="1094" spans="1:9" x14ac:dyDescent="0.25">
      <c r="A1094" s="2">
        <v>43902</v>
      </c>
      <c r="B1094">
        <v>18.132828460317459</v>
      </c>
      <c r="C1094">
        <v>27.233452715121139</v>
      </c>
      <c r="D1094">
        <v>0.31044995238095241</v>
      </c>
      <c r="I1094" s="2"/>
    </row>
    <row r="1095" spans="1:9" x14ac:dyDescent="0.25">
      <c r="A1095" s="2">
        <v>43903</v>
      </c>
      <c r="B1095">
        <v>18.763820539682541</v>
      </c>
      <c r="C1095">
        <v>27.776292522974099</v>
      </c>
      <c r="D1095">
        <v>0.31531103174603181</v>
      </c>
      <c r="I1095" s="2"/>
    </row>
    <row r="1096" spans="1:9" x14ac:dyDescent="0.25">
      <c r="A1096" s="2">
        <v>43906</v>
      </c>
      <c r="B1096">
        <v>19.872212603174599</v>
      </c>
      <c r="C1096">
        <v>29.29437318295739</v>
      </c>
      <c r="D1096">
        <v>0.32681128571428569</v>
      </c>
      <c r="I1096" s="2"/>
    </row>
    <row r="1097" spans="1:9" x14ac:dyDescent="0.25">
      <c r="A1097" s="2">
        <v>43907</v>
      </c>
      <c r="B1097">
        <v>20.578787190476191</v>
      </c>
      <c r="C1097">
        <v>30.792581035923138</v>
      </c>
      <c r="D1097">
        <v>0.33466176190476188</v>
      </c>
      <c r="I1097" s="2"/>
    </row>
    <row r="1098" spans="1:9" x14ac:dyDescent="0.25">
      <c r="A1098" s="2">
        <v>43908</v>
      </c>
      <c r="B1098">
        <v>21.40924433333333</v>
      </c>
      <c r="C1098">
        <v>32.344197577276518</v>
      </c>
      <c r="D1098">
        <v>0.34585852380952381</v>
      </c>
      <c r="I1098" s="2"/>
    </row>
    <row r="1099" spans="1:9" x14ac:dyDescent="0.25">
      <c r="A1099" s="2">
        <v>43909</v>
      </c>
      <c r="B1099">
        <v>22.366952317460321</v>
      </c>
      <c r="C1099">
        <v>33.858895029239761</v>
      </c>
      <c r="D1099">
        <v>0.35848576190476189</v>
      </c>
      <c r="I1099" s="2"/>
    </row>
    <row r="1100" spans="1:9" x14ac:dyDescent="0.25">
      <c r="A1100" s="2">
        <v>43910</v>
      </c>
      <c r="B1100">
        <v>23.427423730158729</v>
      </c>
      <c r="C1100">
        <v>35.472272807017539</v>
      </c>
      <c r="D1100">
        <v>0.37554220634920638</v>
      </c>
      <c r="I1100" s="2"/>
    </row>
    <row r="1101" spans="1:9" x14ac:dyDescent="0.25">
      <c r="A1101" s="2">
        <v>43913</v>
      </c>
      <c r="B1101">
        <v>24.446939587301589</v>
      </c>
      <c r="C1101">
        <v>36.947837677527147</v>
      </c>
      <c r="D1101">
        <v>0.39359369841269842</v>
      </c>
      <c r="I1101" s="2"/>
    </row>
    <row r="1102" spans="1:9" x14ac:dyDescent="0.25">
      <c r="A1102" s="2">
        <v>43914</v>
      </c>
      <c r="B1102">
        <v>25.300877698412702</v>
      </c>
      <c r="C1102">
        <v>38.21891837928154</v>
      </c>
      <c r="D1102">
        <v>0.41226069841269841</v>
      </c>
      <c r="I1102" s="2"/>
    </row>
    <row r="1103" spans="1:9" x14ac:dyDescent="0.25">
      <c r="A1103" s="2">
        <v>43915</v>
      </c>
      <c r="B1103">
        <v>26.25711577777777</v>
      </c>
      <c r="C1103">
        <v>39.329529657477018</v>
      </c>
      <c r="D1103">
        <v>0.43149017460317463</v>
      </c>
      <c r="I1103" s="2"/>
    </row>
    <row r="1104" spans="1:9" x14ac:dyDescent="0.25">
      <c r="A1104" s="2">
        <v>43916</v>
      </c>
      <c r="B1104">
        <v>27.118930047619049</v>
      </c>
      <c r="C1104">
        <v>40.254655304928988</v>
      </c>
      <c r="D1104">
        <v>0.44839361904761899</v>
      </c>
      <c r="I1104" s="2"/>
    </row>
    <row r="1105" spans="1:9" x14ac:dyDescent="0.25">
      <c r="A1105" s="2">
        <v>43917</v>
      </c>
      <c r="B1105">
        <v>27.948328444444449</v>
      </c>
      <c r="C1105">
        <v>41.26001829573935</v>
      </c>
      <c r="D1105">
        <v>0.46377426984126979</v>
      </c>
      <c r="I1105" s="2"/>
    </row>
    <row r="1106" spans="1:9" x14ac:dyDescent="0.25">
      <c r="A1106" s="2">
        <v>43920</v>
      </c>
      <c r="B1106">
        <v>28.707591936507939</v>
      </c>
      <c r="C1106">
        <v>42.236913157894733</v>
      </c>
      <c r="D1106">
        <v>0.47641303174603178</v>
      </c>
      <c r="I1106" s="2"/>
    </row>
    <row r="1107" spans="1:9" x14ac:dyDescent="0.25">
      <c r="A1107" s="2">
        <v>43921</v>
      </c>
      <c r="B1107">
        <v>29.320876095238091</v>
      </c>
      <c r="C1107">
        <v>43.155180325814527</v>
      </c>
      <c r="D1107">
        <v>0.48987615873015877</v>
      </c>
      <c r="I1107" s="2"/>
    </row>
    <row r="1108" spans="1:9" x14ac:dyDescent="0.25">
      <c r="A1108" s="2">
        <v>43922</v>
      </c>
      <c r="B1108">
        <v>29.87276977777778</v>
      </c>
      <c r="C1108">
        <v>44.055414202172088</v>
      </c>
      <c r="D1108">
        <v>0.50069611111111112</v>
      </c>
      <c r="I1108" s="2"/>
    </row>
    <row r="1109" spans="1:9" x14ac:dyDescent="0.25">
      <c r="A1109" s="2">
        <v>43923</v>
      </c>
      <c r="B1109">
        <v>30.465933285714289</v>
      </c>
      <c r="C1109">
        <v>45.041680868838768</v>
      </c>
      <c r="D1109">
        <v>0.51117723809523807</v>
      </c>
      <c r="I1109" s="2"/>
    </row>
    <row r="1110" spans="1:9" x14ac:dyDescent="0.25">
      <c r="A1110" s="2">
        <v>43924</v>
      </c>
      <c r="B1110">
        <v>31.036953920634922</v>
      </c>
      <c r="C1110">
        <v>45.96209185463659</v>
      </c>
      <c r="D1110">
        <v>0.52173073015873017</v>
      </c>
      <c r="I1110" s="2"/>
    </row>
    <row r="1111" spans="1:9" x14ac:dyDescent="0.25">
      <c r="A1111" s="2">
        <v>43927</v>
      </c>
      <c r="B1111">
        <v>31.543287269841269</v>
      </c>
      <c r="C1111">
        <v>46.651646031746033</v>
      </c>
      <c r="D1111">
        <v>0.53338661904761897</v>
      </c>
      <c r="I1111" s="2"/>
    </row>
    <row r="1112" spans="1:9" x14ac:dyDescent="0.25">
      <c r="A1112" s="2">
        <v>43928</v>
      </c>
      <c r="B1112">
        <v>31.752933349206359</v>
      </c>
      <c r="C1112">
        <v>46.781158730158722</v>
      </c>
      <c r="D1112">
        <v>0.54941546031746036</v>
      </c>
      <c r="I1112" s="2"/>
    </row>
    <row r="1113" spans="1:9" x14ac:dyDescent="0.25">
      <c r="A1113" s="2">
        <v>43929</v>
      </c>
      <c r="B1113">
        <v>31.99552380952381</v>
      </c>
      <c r="C1113">
        <v>47.103190476190477</v>
      </c>
      <c r="D1113">
        <v>0.5619061746031746</v>
      </c>
      <c r="I1113" s="2"/>
    </row>
    <row r="1114" spans="1:9" x14ac:dyDescent="0.25">
      <c r="A1114" s="2">
        <v>43930</v>
      </c>
      <c r="B1114">
        <v>32.234534952380947</v>
      </c>
      <c r="C1114">
        <v>47.149190476190483</v>
      </c>
      <c r="D1114">
        <v>0.57413757142857136</v>
      </c>
      <c r="I1114" s="2"/>
    </row>
    <row r="1115" spans="1:9" x14ac:dyDescent="0.25">
      <c r="A1115" s="2">
        <v>43931</v>
      </c>
      <c r="B1115">
        <v>32.396692111111108</v>
      </c>
      <c r="C1115">
        <v>47.340716666666673</v>
      </c>
      <c r="D1115">
        <v>0.58591912698412696</v>
      </c>
      <c r="I1115" s="2"/>
    </row>
    <row r="1116" spans="1:9" x14ac:dyDescent="0.25">
      <c r="A1116" s="2">
        <v>43934</v>
      </c>
      <c r="B1116">
        <v>32.198869888888893</v>
      </c>
      <c r="C1116">
        <v>48.012210526315791</v>
      </c>
      <c r="D1116">
        <v>0.58724765079365071</v>
      </c>
      <c r="I1116" s="2"/>
    </row>
    <row r="1117" spans="1:9" x14ac:dyDescent="0.25">
      <c r="A1117" s="2">
        <v>43935</v>
      </c>
      <c r="B1117">
        <v>31.607795253968249</v>
      </c>
      <c r="C1117">
        <v>47.352157894736841</v>
      </c>
      <c r="D1117">
        <v>0.58100392063492068</v>
      </c>
      <c r="I1117" s="2"/>
    </row>
    <row r="1118" spans="1:9" x14ac:dyDescent="0.25">
      <c r="A1118" s="2">
        <v>43936</v>
      </c>
      <c r="B1118">
        <v>31.443668269841272</v>
      </c>
      <c r="C1118">
        <v>46.741736842105261</v>
      </c>
      <c r="D1118">
        <v>0.57701171428571429</v>
      </c>
      <c r="I1118" s="2"/>
    </row>
    <row r="1119" spans="1:9" x14ac:dyDescent="0.25">
      <c r="A1119" s="2">
        <v>43937</v>
      </c>
      <c r="B1119">
        <v>31.19064765079365</v>
      </c>
      <c r="C1119">
        <v>46.281631578947383</v>
      </c>
      <c r="D1119">
        <v>0.56949106349206347</v>
      </c>
      <c r="I1119" s="2"/>
    </row>
    <row r="1120" spans="1:9" x14ac:dyDescent="0.25">
      <c r="A1120" s="2">
        <v>43938</v>
      </c>
      <c r="B1120">
        <v>30.879171412698408</v>
      </c>
      <c r="C1120">
        <v>45.821789473684213</v>
      </c>
      <c r="D1120">
        <v>0.56329469841269841</v>
      </c>
      <c r="I1120" s="2"/>
    </row>
    <row r="1121" spans="1:9" x14ac:dyDescent="0.25">
      <c r="A1121" s="2">
        <v>43941</v>
      </c>
      <c r="B1121">
        <v>30.282825380952389</v>
      </c>
      <c r="C1121">
        <v>45.388543859649133</v>
      </c>
      <c r="D1121">
        <v>0.55230006349206351</v>
      </c>
      <c r="I1121" s="2"/>
    </row>
    <row r="1122" spans="1:9" x14ac:dyDescent="0.25">
      <c r="A1122" s="2">
        <v>43942</v>
      </c>
      <c r="B1122">
        <v>29.836349206349212</v>
      </c>
      <c r="C1122">
        <v>45.22505263157894</v>
      </c>
      <c r="D1122">
        <v>0.54252711111111107</v>
      </c>
      <c r="I1122" s="2"/>
    </row>
    <row r="1123" spans="1:9" x14ac:dyDescent="0.25">
      <c r="A1123" s="2">
        <v>43943</v>
      </c>
      <c r="B1123">
        <v>29.55542220634921</v>
      </c>
      <c r="C1123">
        <v>45.195403508771932</v>
      </c>
      <c r="D1123">
        <v>0.53431561904761893</v>
      </c>
      <c r="I1123" s="2"/>
    </row>
    <row r="1124" spans="1:9" x14ac:dyDescent="0.25">
      <c r="A1124" s="2">
        <v>43944</v>
      </c>
      <c r="B1124">
        <v>29.2326413015873</v>
      </c>
      <c r="C1124">
        <v>45.261964912280703</v>
      </c>
      <c r="D1124">
        <v>0.52595014285714281</v>
      </c>
      <c r="I1124" s="2"/>
    </row>
    <row r="1125" spans="1:9" x14ac:dyDescent="0.25">
      <c r="A1125" s="2">
        <v>43945</v>
      </c>
      <c r="B1125">
        <v>28.962219079365081</v>
      </c>
      <c r="C1125">
        <v>45.553578947368408</v>
      </c>
      <c r="D1125">
        <v>0.51808731746031744</v>
      </c>
      <c r="I1125" s="2"/>
    </row>
    <row r="1126" spans="1:9" x14ac:dyDescent="0.25">
      <c r="A1126" s="2">
        <v>43948</v>
      </c>
      <c r="B1126">
        <v>28.64788573015873</v>
      </c>
      <c r="C1126">
        <v>45.692175438596493</v>
      </c>
      <c r="D1126">
        <v>0.51131426984126993</v>
      </c>
      <c r="I1126" s="2"/>
    </row>
    <row r="1127" spans="1:9" x14ac:dyDescent="0.25">
      <c r="A1127" s="2">
        <v>43949</v>
      </c>
      <c r="B1127">
        <v>28.33904601587302</v>
      </c>
      <c r="C1127">
        <v>45.69091228070176</v>
      </c>
      <c r="D1127">
        <v>0.50728661904761907</v>
      </c>
      <c r="I1127" s="2"/>
    </row>
    <row r="1128" spans="1:9" x14ac:dyDescent="0.25">
      <c r="A1128" s="2">
        <v>43950</v>
      </c>
      <c r="B1128">
        <v>28.140852365079361</v>
      </c>
      <c r="C1128">
        <v>45.695385964912283</v>
      </c>
      <c r="D1128">
        <v>0.50265561904761902</v>
      </c>
      <c r="I1128" s="2"/>
    </row>
    <row r="1129" spans="1:9" x14ac:dyDescent="0.25">
      <c r="A1129" s="2">
        <v>43951</v>
      </c>
      <c r="B1129">
        <v>27.932469761904759</v>
      </c>
      <c r="C1129">
        <v>45.655824561403513</v>
      </c>
      <c r="D1129">
        <v>0.49811433333333333</v>
      </c>
      <c r="I1129" s="2"/>
    </row>
    <row r="1130" spans="1:9" x14ac:dyDescent="0.25">
      <c r="A1130" s="2">
        <v>43952</v>
      </c>
      <c r="B1130">
        <v>27.682042777777781</v>
      </c>
      <c r="C1130">
        <v>45.51745614035088</v>
      </c>
      <c r="D1130">
        <v>0.49437300000000001</v>
      </c>
      <c r="I1130" s="2"/>
    </row>
    <row r="1131" spans="1:9" x14ac:dyDescent="0.25">
      <c r="A1131" s="2">
        <v>43955</v>
      </c>
      <c r="B1131">
        <v>27.425890380952382</v>
      </c>
      <c r="C1131">
        <v>45.474210526315787</v>
      </c>
      <c r="D1131">
        <v>0.49017969841269837</v>
      </c>
      <c r="I1131" s="2"/>
    </row>
    <row r="1132" spans="1:9" x14ac:dyDescent="0.25">
      <c r="A1132" s="2">
        <v>43956</v>
      </c>
      <c r="B1132">
        <v>27.255722142857142</v>
      </c>
      <c r="C1132">
        <v>45.393543859649128</v>
      </c>
      <c r="D1132">
        <v>0.48533709523809532</v>
      </c>
      <c r="I1132" s="2"/>
    </row>
    <row r="1133" spans="1:9" x14ac:dyDescent="0.25">
      <c r="A1133" s="2">
        <v>43957</v>
      </c>
      <c r="B1133">
        <v>27.16548242857143</v>
      </c>
      <c r="C1133">
        <v>45.401631578947367</v>
      </c>
      <c r="D1133">
        <v>0.47963455555555562</v>
      </c>
      <c r="I1133" s="2"/>
    </row>
    <row r="1134" spans="1:9" x14ac:dyDescent="0.25">
      <c r="A1134" s="2">
        <v>43958</v>
      </c>
      <c r="B1134">
        <v>27.141941142857149</v>
      </c>
      <c r="C1134">
        <v>45.395403508771928</v>
      </c>
      <c r="D1134">
        <v>0.47381533333333342</v>
      </c>
      <c r="I1134" s="2"/>
    </row>
    <row r="1135" spans="1:9" x14ac:dyDescent="0.25">
      <c r="A1135" s="2">
        <v>43959</v>
      </c>
      <c r="B1135">
        <v>27.027479253968249</v>
      </c>
      <c r="C1135">
        <v>45.646444444444427</v>
      </c>
      <c r="D1135">
        <v>0.46631209523809519</v>
      </c>
      <c r="I1135" s="2"/>
    </row>
    <row r="1136" spans="1:9" x14ac:dyDescent="0.25">
      <c r="A1136" s="2">
        <v>43962</v>
      </c>
      <c r="B1136">
        <v>26.9514856031746</v>
      </c>
      <c r="C1136">
        <v>45.601526315789471</v>
      </c>
      <c r="D1136">
        <v>0.45962744444444442</v>
      </c>
      <c r="I1136" s="2"/>
    </row>
    <row r="1137" spans="1:9" x14ac:dyDescent="0.25">
      <c r="A1137" s="2">
        <v>43963</v>
      </c>
      <c r="B1137">
        <v>26.860722142857149</v>
      </c>
      <c r="C1137">
        <v>45.601050000000008</v>
      </c>
      <c r="D1137">
        <v>0.45327363492063483</v>
      </c>
      <c r="I1137" s="2"/>
    </row>
    <row r="1138" spans="1:9" x14ac:dyDescent="0.25">
      <c r="A1138" s="2">
        <v>43964</v>
      </c>
      <c r="B1138">
        <v>26.686066650793649</v>
      </c>
      <c r="C1138">
        <v>45.819833333333328</v>
      </c>
      <c r="D1138">
        <v>0.44640565079365069</v>
      </c>
      <c r="I1138" s="2"/>
    </row>
    <row r="1139" spans="1:9" x14ac:dyDescent="0.25">
      <c r="A1139" s="2">
        <v>43965</v>
      </c>
      <c r="B1139">
        <v>26.447403142857141</v>
      </c>
      <c r="C1139">
        <v>46.143300000000004</v>
      </c>
      <c r="D1139">
        <v>0.43989563492063488</v>
      </c>
      <c r="I1139" s="2"/>
    </row>
    <row r="1140" spans="1:9" x14ac:dyDescent="0.25">
      <c r="A1140" s="2">
        <v>43966</v>
      </c>
      <c r="B1140">
        <v>26.230898349206349</v>
      </c>
      <c r="C1140">
        <v>46.272100000000002</v>
      </c>
      <c r="D1140">
        <v>0.4336584603174603</v>
      </c>
      <c r="I1140" s="2"/>
    </row>
    <row r="1141" spans="1:9" x14ac:dyDescent="0.25">
      <c r="A1141" s="2">
        <v>43969</v>
      </c>
      <c r="B1141">
        <v>25.93986820634921</v>
      </c>
      <c r="C1141">
        <v>46.400849999999998</v>
      </c>
      <c r="D1141">
        <v>0.42663128571428571</v>
      </c>
      <c r="I1141" s="2"/>
    </row>
    <row r="1142" spans="1:9" x14ac:dyDescent="0.25">
      <c r="A1142" s="2">
        <v>43970</v>
      </c>
      <c r="B1142">
        <v>25.648847587301589</v>
      </c>
      <c r="C1142">
        <v>46.3765</v>
      </c>
      <c r="D1142">
        <v>0.42003173015873019</v>
      </c>
      <c r="I1142" s="2"/>
    </row>
    <row r="1143" spans="1:9" x14ac:dyDescent="0.25">
      <c r="A1143" s="2">
        <v>43971</v>
      </c>
      <c r="B1143">
        <v>25.311777746031751</v>
      </c>
      <c r="C1143">
        <v>46.0274</v>
      </c>
      <c r="D1143">
        <v>0.41362233333333331</v>
      </c>
      <c r="I1143" s="2"/>
    </row>
    <row r="1144" spans="1:9" x14ac:dyDescent="0.25">
      <c r="A1144" s="2">
        <v>43972</v>
      </c>
      <c r="B1144">
        <v>24.955858714285711</v>
      </c>
      <c r="C1144">
        <v>45.740299999999998</v>
      </c>
      <c r="D1144">
        <v>0.40630523809523811</v>
      </c>
      <c r="I1144" s="2"/>
    </row>
    <row r="1145" spans="1:9" x14ac:dyDescent="0.25">
      <c r="A1145" s="2">
        <v>43973</v>
      </c>
      <c r="B1145">
        <v>24.51247453968254</v>
      </c>
      <c r="C1145">
        <v>45.4998</v>
      </c>
      <c r="D1145">
        <v>0.39781768253968258</v>
      </c>
      <c r="I1145" s="2"/>
    </row>
    <row r="1146" spans="1:9" x14ac:dyDescent="0.25">
      <c r="A1146" s="2">
        <v>43976</v>
      </c>
      <c r="B1146">
        <v>24.089623730158731</v>
      </c>
      <c r="C1146">
        <v>45.364982456140353</v>
      </c>
      <c r="D1146">
        <v>0.39117320634920638</v>
      </c>
      <c r="I1146" s="2"/>
    </row>
    <row r="1147" spans="1:9" x14ac:dyDescent="0.25">
      <c r="A1147" s="2">
        <v>43977</v>
      </c>
      <c r="B1147">
        <v>23.614823730158729</v>
      </c>
      <c r="C1147">
        <v>45.098824561403511</v>
      </c>
      <c r="D1147">
        <v>0.38613057142857138</v>
      </c>
      <c r="I1147" s="2"/>
    </row>
    <row r="1148" spans="1:9" x14ac:dyDescent="0.25">
      <c r="A1148" s="2">
        <v>43978</v>
      </c>
      <c r="B1148">
        <v>23.176447539682538</v>
      </c>
      <c r="C1148">
        <v>44.775438596491227</v>
      </c>
      <c r="D1148">
        <v>0.38180903174603181</v>
      </c>
      <c r="I1148" s="2"/>
    </row>
    <row r="1149" spans="1:9" x14ac:dyDescent="0.25">
      <c r="A1149" s="2">
        <v>43979</v>
      </c>
      <c r="B1149">
        <v>22.812899888888889</v>
      </c>
      <c r="C1149">
        <v>44.413315789473693</v>
      </c>
      <c r="D1149">
        <v>0.37913188888888899</v>
      </c>
      <c r="I1149" s="2"/>
    </row>
    <row r="1150" spans="1:9" x14ac:dyDescent="0.25">
      <c r="A1150" s="2">
        <v>43980</v>
      </c>
      <c r="B1150">
        <v>22.5589539047619</v>
      </c>
      <c r="C1150">
        <v>44.000438596491229</v>
      </c>
      <c r="D1150">
        <v>0.37715353968253967</v>
      </c>
      <c r="I1150" s="2"/>
    </row>
    <row r="1151" spans="1:9" x14ac:dyDescent="0.25">
      <c r="A1151" s="2">
        <v>43983</v>
      </c>
      <c r="B1151">
        <v>22.308457095238101</v>
      </c>
      <c r="C1151">
        <v>43.612035087719299</v>
      </c>
      <c r="D1151">
        <v>0.37581477777777778</v>
      </c>
      <c r="I1151" s="2"/>
    </row>
    <row r="1152" spans="1:9" x14ac:dyDescent="0.25">
      <c r="A1152" s="2">
        <v>43984</v>
      </c>
      <c r="B1152">
        <v>22.104019015873021</v>
      </c>
      <c r="C1152">
        <v>43.038912280701759</v>
      </c>
      <c r="D1152">
        <v>0.37562165079365079</v>
      </c>
      <c r="I1152" s="2"/>
    </row>
    <row r="1153" spans="1:9" x14ac:dyDescent="0.25">
      <c r="A1153" s="2">
        <v>43985</v>
      </c>
      <c r="B1153">
        <v>21.896093634920639</v>
      </c>
      <c r="C1153">
        <v>42.467385964912268</v>
      </c>
      <c r="D1153">
        <v>0.37689761904761898</v>
      </c>
      <c r="I1153" s="2"/>
    </row>
    <row r="1154" spans="1:9" x14ac:dyDescent="0.25">
      <c r="A1154" s="2">
        <v>43986</v>
      </c>
      <c r="B1154">
        <v>21.6986237936508</v>
      </c>
      <c r="C1154">
        <v>41.944964912280703</v>
      </c>
      <c r="D1154">
        <v>0.37805439682539682</v>
      </c>
      <c r="I1154" s="2"/>
    </row>
    <row r="1155" spans="1:9" x14ac:dyDescent="0.25">
      <c r="A1155" s="2">
        <v>43987</v>
      </c>
      <c r="B1155">
        <v>21.470725349206351</v>
      </c>
      <c r="C1155">
        <v>41.322789473684217</v>
      </c>
      <c r="D1155">
        <v>0.37868338095238091</v>
      </c>
      <c r="I1155" s="2"/>
    </row>
    <row r="1156" spans="1:9" x14ac:dyDescent="0.25">
      <c r="A1156" s="2">
        <v>43990</v>
      </c>
      <c r="B1156">
        <v>21.346115793650799</v>
      </c>
      <c r="C1156">
        <v>40.866399999999999</v>
      </c>
      <c r="D1156">
        <v>0.38043285714285718</v>
      </c>
      <c r="I1156" s="2"/>
    </row>
    <row r="1157" spans="1:9" x14ac:dyDescent="0.25">
      <c r="A1157" s="2">
        <v>43991</v>
      </c>
      <c r="B1157">
        <v>21.251776095238089</v>
      </c>
      <c r="C1157">
        <v>40.322150000000001</v>
      </c>
      <c r="D1157">
        <v>0.38168039682539678</v>
      </c>
      <c r="I1157" s="2"/>
    </row>
    <row r="1158" spans="1:9" x14ac:dyDescent="0.25">
      <c r="A1158" s="2">
        <v>43992</v>
      </c>
      <c r="B1158">
        <v>21.1593093968254</v>
      </c>
      <c r="C1158">
        <v>39.771133333333331</v>
      </c>
      <c r="D1158">
        <v>0.38342031746031752</v>
      </c>
      <c r="I1158" s="2"/>
    </row>
    <row r="1159" spans="1:9" x14ac:dyDescent="0.25">
      <c r="A1159" s="2">
        <v>43993</v>
      </c>
      <c r="B1159">
        <v>21.132745873015871</v>
      </c>
      <c r="C1159">
        <v>39.395333333333333</v>
      </c>
      <c r="D1159">
        <v>0.38497149206349213</v>
      </c>
      <c r="I1159" s="2"/>
    </row>
    <row r="1160" spans="1:9" x14ac:dyDescent="0.25">
      <c r="A1160" s="2">
        <v>43994</v>
      </c>
      <c r="B1160">
        <v>21.142857031746029</v>
      </c>
      <c r="C1160">
        <v>38.804116666666673</v>
      </c>
      <c r="D1160">
        <v>0.38688771428571428</v>
      </c>
      <c r="I1160" s="2"/>
    </row>
    <row r="1161" spans="1:9" x14ac:dyDescent="0.25">
      <c r="A1161" s="2">
        <v>43997</v>
      </c>
      <c r="B1161">
        <v>21.116015730158729</v>
      </c>
      <c r="C1161">
        <v>38.258800000000001</v>
      </c>
      <c r="D1161">
        <v>0.38767211111111111</v>
      </c>
      <c r="I1161" s="2"/>
    </row>
    <row r="1162" spans="1:9" x14ac:dyDescent="0.25">
      <c r="A1162" s="2">
        <v>43998</v>
      </c>
      <c r="B1162">
        <v>21.077728412698409</v>
      </c>
      <c r="C1162">
        <v>37.693116666666668</v>
      </c>
      <c r="D1162">
        <v>0.38874053968253969</v>
      </c>
      <c r="I1162" s="2"/>
    </row>
    <row r="1163" spans="1:9" x14ac:dyDescent="0.25">
      <c r="A1163" s="2">
        <v>43999</v>
      </c>
      <c r="B1163">
        <v>21.173174428571429</v>
      </c>
      <c r="C1163">
        <v>37.089783333333337</v>
      </c>
      <c r="D1163">
        <v>0.38870293650793653</v>
      </c>
      <c r="I1163" s="2"/>
    </row>
    <row r="1164" spans="1:9" x14ac:dyDescent="0.25">
      <c r="A1164" s="2">
        <v>44000</v>
      </c>
      <c r="B1164">
        <v>21.22603477777778</v>
      </c>
      <c r="C1164">
        <v>36.687150000000003</v>
      </c>
      <c r="D1164">
        <v>0.388079746031746</v>
      </c>
      <c r="I1164" s="2"/>
    </row>
    <row r="1165" spans="1:9" x14ac:dyDescent="0.25">
      <c r="A1165" s="2">
        <v>44001</v>
      </c>
      <c r="B1165">
        <v>21.277801428571429</v>
      </c>
      <c r="C1165">
        <v>36.331400000000002</v>
      </c>
      <c r="D1165">
        <v>0.38741955555555557</v>
      </c>
      <c r="I1165" s="2"/>
    </row>
    <row r="1166" spans="1:9" x14ac:dyDescent="0.25">
      <c r="A1166" s="2">
        <v>44004</v>
      </c>
      <c r="B1166">
        <v>21.373880825396821</v>
      </c>
      <c r="C1166">
        <v>36.039033333333329</v>
      </c>
      <c r="D1166">
        <v>0.3863300634920635</v>
      </c>
      <c r="I1166" s="2"/>
    </row>
    <row r="1167" spans="1:9" x14ac:dyDescent="0.25">
      <c r="A1167" s="2">
        <v>44005</v>
      </c>
      <c r="B1167">
        <v>21.49157128571429</v>
      </c>
      <c r="C1167">
        <v>35.928126984126983</v>
      </c>
      <c r="D1167">
        <v>0.38552874603174597</v>
      </c>
      <c r="I1167" s="2"/>
    </row>
    <row r="1168" spans="1:9" x14ac:dyDescent="0.25">
      <c r="A1168" s="2">
        <v>44006</v>
      </c>
      <c r="B1168">
        <v>21.727879222222221</v>
      </c>
      <c r="C1168">
        <v>35.631507936507937</v>
      </c>
      <c r="D1168">
        <v>0.38513826984126981</v>
      </c>
      <c r="I1168" s="2"/>
    </row>
    <row r="1169" spans="1:9" x14ac:dyDescent="0.25">
      <c r="A1169" s="2">
        <v>44007</v>
      </c>
      <c r="B1169">
        <v>21.84396493650793</v>
      </c>
      <c r="C1169">
        <v>35.494857142857143</v>
      </c>
      <c r="D1169">
        <v>0.38267899999999999</v>
      </c>
      <c r="I1169" s="2"/>
    </row>
    <row r="1170" spans="1:9" x14ac:dyDescent="0.25">
      <c r="A1170" s="2">
        <v>44008</v>
      </c>
      <c r="B1170">
        <v>21.893676079365079</v>
      </c>
      <c r="C1170">
        <v>35.480888888888877</v>
      </c>
      <c r="D1170">
        <v>0.37897893650793663</v>
      </c>
      <c r="I1170" s="2"/>
    </row>
    <row r="1171" spans="1:9" x14ac:dyDescent="0.25">
      <c r="A1171" s="2">
        <v>44011</v>
      </c>
      <c r="B1171">
        <v>21.90891096825397</v>
      </c>
      <c r="C1171">
        <v>35.492444444444438</v>
      </c>
      <c r="D1171">
        <v>0.37518682539682541</v>
      </c>
      <c r="I1171" s="2"/>
    </row>
    <row r="1172" spans="1:9" x14ac:dyDescent="0.25">
      <c r="A1172" s="2">
        <v>44012</v>
      </c>
      <c r="B1172">
        <v>21.97395536507937</v>
      </c>
      <c r="C1172">
        <v>35.413777777777767</v>
      </c>
      <c r="D1172">
        <v>0.37100655555555562</v>
      </c>
      <c r="I1172" s="2"/>
    </row>
    <row r="1173" spans="1:9" x14ac:dyDescent="0.25">
      <c r="A1173" s="2">
        <v>44013</v>
      </c>
      <c r="B1173">
        <v>21.83516487301587</v>
      </c>
      <c r="C1173">
        <v>35.406333333333329</v>
      </c>
      <c r="D1173">
        <v>0.36522777777777782</v>
      </c>
      <c r="I1173" s="2"/>
    </row>
    <row r="1174" spans="1:9" x14ac:dyDescent="0.25">
      <c r="A1174" s="2">
        <v>44014</v>
      </c>
      <c r="B1174">
        <v>21.674958476190479</v>
      </c>
      <c r="C1174">
        <v>35.383746031746028</v>
      </c>
      <c r="D1174">
        <v>0.35784546031746028</v>
      </c>
      <c r="I1174" s="2"/>
    </row>
    <row r="1175" spans="1:9" x14ac:dyDescent="0.25">
      <c r="A1175" s="2">
        <v>44015</v>
      </c>
      <c r="B1175">
        <v>21.43229498412698</v>
      </c>
      <c r="C1175">
        <v>35.309714285714293</v>
      </c>
      <c r="D1175">
        <v>0.34895344444444443</v>
      </c>
      <c r="I1175" s="2"/>
    </row>
    <row r="1176" spans="1:9" x14ac:dyDescent="0.25">
      <c r="A1176" s="2">
        <v>44018</v>
      </c>
      <c r="B1176">
        <v>21.20763788888889</v>
      </c>
      <c r="C1176">
        <v>35.369285714285724</v>
      </c>
      <c r="D1176">
        <v>0.34083419047619051</v>
      </c>
      <c r="I1176" s="2"/>
    </row>
    <row r="1177" spans="1:9" x14ac:dyDescent="0.25">
      <c r="A1177" s="2">
        <v>44019</v>
      </c>
      <c r="B1177">
        <v>21.027591873015879</v>
      </c>
      <c r="C1177">
        <v>35.406666666666673</v>
      </c>
      <c r="D1177">
        <v>0.33284817460317462</v>
      </c>
      <c r="I1177" s="2"/>
    </row>
    <row r="1178" spans="1:9" x14ac:dyDescent="0.25">
      <c r="A1178" s="2">
        <v>44020</v>
      </c>
      <c r="B1178">
        <v>20.77976963492063</v>
      </c>
      <c r="C1178">
        <v>35.414777777777772</v>
      </c>
      <c r="D1178">
        <v>0.32378517460317457</v>
      </c>
      <c r="I1178" s="2"/>
    </row>
    <row r="1179" spans="1:9" x14ac:dyDescent="0.25">
      <c r="A1179" s="2">
        <v>44021</v>
      </c>
      <c r="B1179">
        <v>20.51337917460317</v>
      </c>
      <c r="C1179">
        <v>35.405222222222221</v>
      </c>
      <c r="D1179">
        <v>0.31352350793650802</v>
      </c>
      <c r="I1179" s="2"/>
    </row>
    <row r="1180" spans="1:9" x14ac:dyDescent="0.25">
      <c r="A1180" s="2">
        <v>44022</v>
      </c>
      <c r="B1180">
        <v>20.179498222222222</v>
      </c>
      <c r="C1180">
        <v>35.318206349206349</v>
      </c>
      <c r="D1180">
        <v>0.30479171428571428</v>
      </c>
      <c r="I1180" s="2"/>
    </row>
    <row r="1181" spans="1:9" x14ac:dyDescent="0.25">
      <c r="A1181" s="2">
        <v>44025</v>
      </c>
      <c r="B1181">
        <v>19.830493460317459</v>
      </c>
      <c r="C1181">
        <v>35.258968253968263</v>
      </c>
      <c r="D1181">
        <v>0.2979661428571429</v>
      </c>
      <c r="I1181" s="2"/>
    </row>
    <row r="1182" spans="1:9" x14ac:dyDescent="0.25">
      <c r="A1182" s="2">
        <v>44026</v>
      </c>
      <c r="B1182">
        <v>19.507412555555561</v>
      </c>
      <c r="C1182">
        <v>35.099269841269837</v>
      </c>
      <c r="D1182">
        <v>0.2919755238095238</v>
      </c>
      <c r="I1182" s="2"/>
    </row>
    <row r="1183" spans="1:9" x14ac:dyDescent="0.25">
      <c r="A1183" s="2">
        <v>44027</v>
      </c>
      <c r="B1183">
        <v>19.253179206349209</v>
      </c>
      <c r="C1183">
        <v>35.002809523809518</v>
      </c>
      <c r="D1183">
        <v>0.2862993492063492</v>
      </c>
      <c r="I1183" s="2"/>
    </row>
    <row r="1184" spans="1:9" x14ac:dyDescent="0.25">
      <c r="A1184" s="2">
        <v>44028</v>
      </c>
      <c r="B1184">
        <v>18.96938876190476</v>
      </c>
      <c r="C1184">
        <v>34.94766666666667</v>
      </c>
      <c r="D1184">
        <v>0.28074082539682538</v>
      </c>
      <c r="I1184" s="2"/>
    </row>
    <row r="1185" spans="1:9" x14ac:dyDescent="0.25">
      <c r="A1185" s="2">
        <v>44029</v>
      </c>
      <c r="B1185">
        <v>18.670012571428568</v>
      </c>
      <c r="C1185">
        <v>34.817460317460323</v>
      </c>
      <c r="D1185">
        <v>0.27521398412698411</v>
      </c>
      <c r="I1185" s="2"/>
    </row>
    <row r="1186" spans="1:9" x14ac:dyDescent="0.25">
      <c r="A1186" s="2">
        <v>44032</v>
      </c>
      <c r="B1186">
        <v>18.382620507936512</v>
      </c>
      <c r="C1186">
        <v>34.67738095238095</v>
      </c>
      <c r="D1186">
        <v>0.26967522222222218</v>
      </c>
      <c r="I1186" s="2"/>
    </row>
    <row r="1187" spans="1:9" x14ac:dyDescent="0.25">
      <c r="A1187" s="2">
        <v>44033</v>
      </c>
      <c r="B1187">
        <v>18.044855444444451</v>
      </c>
      <c r="C1187">
        <v>34.496825396825393</v>
      </c>
      <c r="D1187">
        <v>0.26506401587301592</v>
      </c>
      <c r="I1187" s="2"/>
    </row>
    <row r="1188" spans="1:9" x14ac:dyDescent="0.25">
      <c r="A1188" s="2">
        <v>44034</v>
      </c>
      <c r="B1188">
        <v>17.70582533333333</v>
      </c>
      <c r="C1188">
        <v>34.449349206349211</v>
      </c>
      <c r="D1188">
        <v>0.25919141269841273</v>
      </c>
      <c r="I1188" s="2"/>
    </row>
    <row r="1189" spans="1:9" x14ac:dyDescent="0.25">
      <c r="A1189" s="2">
        <v>44035</v>
      </c>
      <c r="B1189">
        <v>17.307817412698409</v>
      </c>
      <c r="C1189">
        <v>34.270936507936511</v>
      </c>
      <c r="D1189">
        <v>0.25280784126984129</v>
      </c>
      <c r="I1189" s="2"/>
    </row>
    <row r="1190" spans="1:9" x14ac:dyDescent="0.25">
      <c r="A1190" s="2">
        <v>44036</v>
      </c>
      <c r="B1190">
        <v>16.933225349206349</v>
      </c>
      <c r="C1190">
        <v>34.03449206349206</v>
      </c>
      <c r="D1190">
        <v>0.24881279365079359</v>
      </c>
      <c r="I1190" s="2"/>
    </row>
    <row r="1191" spans="1:9" x14ac:dyDescent="0.25">
      <c r="A1191" s="2">
        <v>44039</v>
      </c>
      <c r="B1191">
        <v>16.594144396825399</v>
      </c>
      <c r="C1191">
        <v>33.724761904761898</v>
      </c>
      <c r="D1191">
        <v>0.24596512698412701</v>
      </c>
      <c r="I1191" s="2"/>
    </row>
    <row r="1192" spans="1:9" x14ac:dyDescent="0.25">
      <c r="A1192" s="2">
        <v>44040</v>
      </c>
      <c r="B1192">
        <v>16.328788825396821</v>
      </c>
      <c r="C1192">
        <v>33.483936507936512</v>
      </c>
      <c r="D1192">
        <v>0.24362309523809519</v>
      </c>
      <c r="I1192" s="2"/>
    </row>
    <row r="1193" spans="1:9" x14ac:dyDescent="0.25">
      <c r="A1193" s="2">
        <v>44041</v>
      </c>
      <c r="B1193">
        <v>15.96123806349207</v>
      </c>
      <c r="C1193">
        <v>33.318285714285707</v>
      </c>
      <c r="D1193">
        <v>0.241154126984127</v>
      </c>
      <c r="I1193" s="2"/>
    </row>
    <row r="1194" spans="1:9" x14ac:dyDescent="0.25">
      <c r="A1194" s="2">
        <v>44042</v>
      </c>
      <c r="B1194">
        <v>15.8529</v>
      </c>
      <c r="C1194">
        <v>33.20536507936508</v>
      </c>
      <c r="D1194">
        <v>0.240577746031746</v>
      </c>
      <c r="I1194" s="2"/>
    </row>
    <row r="1195" spans="1:9" x14ac:dyDescent="0.25">
      <c r="A1195" s="2">
        <v>44043</v>
      </c>
      <c r="B1195">
        <v>15.7092889047619</v>
      </c>
      <c r="C1195">
        <v>33.131714285714288</v>
      </c>
      <c r="D1195">
        <v>0.24136758730158731</v>
      </c>
      <c r="I1195" s="2"/>
    </row>
    <row r="1196" spans="1:9" x14ac:dyDescent="0.25">
      <c r="A1196" s="2">
        <v>44046</v>
      </c>
      <c r="B1196">
        <v>15.69982222222222</v>
      </c>
      <c r="C1196">
        <v>33.057317460317464</v>
      </c>
      <c r="D1196">
        <v>0.24378152380952381</v>
      </c>
      <c r="I1196" s="2"/>
    </row>
    <row r="1197" spans="1:9" x14ac:dyDescent="0.25">
      <c r="A1197" s="2">
        <v>44047</v>
      </c>
      <c r="B1197">
        <v>15.72377934920635</v>
      </c>
      <c r="C1197">
        <v>32.976383333333331</v>
      </c>
      <c r="D1197">
        <v>0.2442941746031746</v>
      </c>
      <c r="I1197" s="2"/>
    </row>
    <row r="1198" spans="1:9" x14ac:dyDescent="0.25">
      <c r="A1198" s="2">
        <v>44048</v>
      </c>
      <c r="B1198">
        <v>15.645357142857151</v>
      </c>
      <c r="C1198">
        <v>32.97069736842105</v>
      </c>
      <c r="D1198">
        <v>0.24456490476190471</v>
      </c>
      <c r="I1198" s="2"/>
    </row>
    <row r="1199" spans="1:9" x14ac:dyDescent="0.25">
      <c r="A1199" s="2">
        <v>44049</v>
      </c>
      <c r="B1199">
        <v>15.594087333333331</v>
      </c>
      <c r="C1199">
        <v>32.911568226120863</v>
      </c>
      <c r="D1199">
        <v>0.24500431746031751</v>
      </c>
      <c r="I1199" s="2"/>
    </row>
    <row r="1200" spans="1:9" x14ac:dyDescent="0.25">
      <c r="A1200" s="2">
        <v>44050</v>
      </c>
      <c r="B1200">
        <v>15.606311142857139</v>
      </c>
      <c r="C1200">
        <v>32.848293085655307</v>
      </c>
      <c r="D1200">
        <v>0.24611588888888891</v>
      </c>
      <c r="I1200" s="2"/>
    </row>
    <row r="1201" spans="1:9" x14ac:dyDescent="0.25">
      <c r="A1201" s="2">
        <v>44053</v>
      </c>
      <c r="B1201">
        <v>15.69322382539683</v>
      </c>
      <c r="C1201">
        <v>32.741659442724462</v>
      </c>
      <c r="D1201">
        <v>0.247990873015873</v>
      </c>
      <c r="I1201" s="2"/>
    </row>
    <row r="1202" spans="1:9" x14ac:dyDescent="0.25">
      <c r="A1202" s="2">
        <v>44054</v>
      </c>
      <c r="B1202">
        <v>15.658180952380951</v>
      </c>
      <c r="C1202">
        <v>32.647539731682151</v>
      </c>
      <c r="D1202">
        <v>0.24846184126984119</v>
      </c>
      <c r="I1202" s="2"/>
    </row>
    <row r="1203" spans="1:9" x14ac:dyDescent="0.25">
      <c r="A1203" s="2">
        <v>44055</v>
      </c>
      <c r="B1203">
        <v>15.59770476190476</v>
      </c>
      <c r="C1203">
        <v>32.572424148606807</v>
      </c>
      <c r="D1203">
        <v>0.25030644444444439</v>
      </c>
      <c r="I1203" s="2"/>
    </row>
    <row r="1204" spans="1:9" x14ac:dyDescent="0.25">
      <c r="A1204" s="2">
        <v>44056</v>
      </c>
      <c r="B1204">
        <v>15.49188414285714</v>
      </c>
      <c r="C1204">
        <v>32.53313828689371</v>
      </c>
      <c r="D1204">
        <v>0.2523529523809524</v>
      </c>
      <c r="I1204" s="2"/>
    </row>
    <row r="1205" spans="1:9" x14ac:dyDescent="0.25">
      <c r="A1205" s="2">
        <v>44057</v>
      </c>
      <c r="B1205">
        <v>15.31543811111111</v>
      </c>
      <c r="C1205">
        <v>32.497666666666667</v>
      </c>
      <c r="D1205">
        <v>0.25385053968253968</v>
      </c>
      <c r="I1205" s="2"/>
    </row>
    <row r="1206" spans="1:9" x14ac:dyDescent="0.25">
      <c r="A1206" s="2">
        <v>44060</v>
      </c>
      <c r="B1206">
        <v>15.163628555555549</v>
      </c>
      <c r="C1206">
        <v>32.466658410732713</v>
      </c>
      <c r="D1206">
        <v>0.25492287301587302</v>
      </c>
      <c r="I1206" s="2"/>
    </row>
    <row r="1207" spans="1:9" x14ac:dyDescent="0.25">
      <c r="A1207" s="2">
        <v>44061</v>
      </c>
      <c r="B1207">
        <v>15.144287285714279</v>
      </c>
      <c r="C1207">
        <v>32.437230134158924</v>
      </c>
      <c r="D1207">
        <v>0.25706173015873007</v>
      </c>
      <c r="I1207" s="2"/>
    </row>
    <row r="1208" spans="1:9" x14ac:dyDescent="0.25">
      <c r="A1208" s="2">
        <v>44062</v>
      </c>
      <c r="B1208">
        <v>15.177541238095239</v>
      </c>
      <c r="C1208">
        <v>32.415278637770903</v>
      </c>
      <c r="D1208">
        <v>0.25892050793650789</v>
      </c>
      <c r="I1208" s="2"/>
    </row>
    <row r="1209" spans="1:9" x14ac:dyDescent="0.25">
      <c r="A1209" s="2">
        <v>44063</v>
      </c>
      <c r="B1209">
        <v>15.252774555555559</v>
      </c>
      <c r="C1209">
        <v>32.360869969040237</v>
      </c>
      <c r="D1209">
        <v>0.26077966666666669</v>
      </c>
      <c r="I1209" s="2"/>
    </row>
    <row r="1210" spans="1:9" x14ac:dyDescent="0.25">
      <c r="A1210" s="2">
        <v>44064</v>
      </c>
      <c r="B1210">
        <v>15.3195110952381</v>
      </c>
      <c r="C1210">
        <v>32.334584107327139</v>
      </c>
      <c r="D1210">
        <v>0.26173401587301592</v>
      </c>
      <c r="I1210" s="2"/>
    </row>
    <row r="1211" spans="1:9" x14ac:dyDescent="0.25">
      <c r="A1211" s="2">
        <v>44067</v>
      </c>
      <c r="B1211">
        <v>15.393036507936509</v>
      </c>
      <c r="C1211">
        <v>32.331726522187829</v>
      </c>
      <c r="D1211">
        <v>0.26118850793650789</v>
      </c>
      <c r="I1211" s="2"/>
    </row>
    <row r="1212" spans="1:9" x14ac:dyDescent="0.25">
      <c r="A1212" s="2">
        <v>44068</v>
      </c>
      <c r="B1212">
        <v>15.4459</v>
      </c>
      <c r="C1212">
        <v>32.316689370485037</v>
      </c>
      <c r="D1212">
        <v>0.26219660317460319</v>
      </c>
      <c r="I1212" s="2"/>
    </row>
    <row r="1213" spans="1:9" x14ac:dyDescent="0.25">
      <c r="A1213" s="2">
        <v>44069</v>
      </c>
      <c r="B1213">
        <v>15.43083971428571</v>
      </c>
      <c r="C1213">
        <v>32.256313725490187</v>
      </c>
      <c r="D1213">
        <v>0.2633868095238095</v>
      </c>
      <c r="I1213" s="2"/>
    </row>
    <row r="1214" spans="1:9" x14ac:dyDescent="0.25">
      <c r="A1214" s="2">
        <v>44070</v>
      </c>
      <c r="B1214">
        <v>15.49137622222222</v>
      </c>
      <c r="C1214">
        <v>32.182920536635713</v>
      </c>
      <c r="D1214">
        <v>0.26450388888888893</v>
      </c>
      <c r="I1214" s="2"/>
    </row>
    <row r="1215" spans="1:9" x14ac:dyDescent="0.25">
      <c r="A1215" s="2">
        <v>44071</v>
      </c>
      <c r="B1215">
        <v>15.462614333333329</v>
      </c>
      <c r="C1215">
        <v>32.016280701754383</v>
      </c>
      <c r="D1215">
        <v>0.26539117460317457</v>
      </c>
      <c r="I1215" s="2"/>
    </row>
    <row r="1216" spans="1:9" x14ac:dyDescent="0.25">
      <c r="A1216" s="2">
        <v>44074</v>
      </c>
      <c r="B1216">
        <v>15.42295720634921</v>
      </c>
      <c r="C1216">
        <v>31.92523379629629</v>
      </c>
      <c r="D1216">
        <v>0.26549423809523809</v>
      </c>
      <c r="I1216" s="2"/>
    </row>
    <row r="1217" spans="1:9" x14ac:dyDescent="0.25">
      <c r="A1217" s="2">
        <v>44075</v>
      </c>
      <c r="B1217">
        <v>15.38106355555556</v>
      </c>
      <c r="C1217">
        <v>31.726016203703701</v>
      </c>
      <c r="D1217">
        <v>0.26462187301587298</v>
      </c>
      <c r="I1217" s="2"/>
    </row>
    <row r="1218" spans="1:9" x14ac:dyDescent="0.25">
      <c r="A1218" s="2">
        <v>44076</v>
      </c>
      <c r="B1218">
        <v>15.268184206349209</v>
      </c>
      <c r="C1218">
        <v>31.617267285861711</v>
      </c>
      <c r="D1218">
        <v>0.26307488888888891</v>
      </c>
      <c r="I1218" s="2"/>
    </row>
    <row r="1219" spans="1:9" x14ac:dyDescent="0.25">
      <c r="A1219" s="2">
        <v>44077</v>
      </c>
      <c r="B1219">
        <v>15.275274682539679</v>
      </c>
      <c r="C1219">
        <v>31.54705750487329</v>
      </c>
      <c r="D1219">
        <v>0.26066295238095238</v>
      </c>
      <c r="I1219" s="2"/>
    </row>
    <row r="1220" spans="1:9" x14ac:dyDescent="0.25">
      <c r="A1220" s="2">
        <v>44078</v>
      </c>
      <c r="B1220">
        <v>15.197966714285711</v>
      </c>
      <c r="C1220">
        <v>31.459436842105269</v>
      </c>
      <c r="D1220">
        <v>0.25871438095238097</v>
      </c>
      <c r="I1220" s="2"/>
    </row>
    <row r="1221" spans="1:9" x14ac:dyDescent="0.25">
      <c r="A1221" s="2">
        <v>44081</v>
      </c>
      <c r="B1221">
        <v>15.12838414285714</v>
      </c>
      <c r="C1221">
        <v>31.202033333333329</v>
      </c>
      <c r="D1221">
        <v>0.2567462857142857</v>
      </c>
      <c r="I1221" s="2"/>
    </row>
    <row r="1222" spans="1:9" x14ac:dyDescent="0.25">
      <c r="A1222" s="2">
        <v>44082</v>
      </c>
      <c r="B1222">
        <v>15.02752542857143</v>
      </c>
      <c r="C1222">
        <v>31.058066666666669</v>
      </c>
      <c r="D1222">
        <v>0.25414842857142861</v>
      </c>
      <c r="I1222" s="2"/>
    </row>
    <row r="1223" spans="1:9" x14ac:dyDescent="0.25">
      <c r="A1223" s="2">
        <v>44083</v>
      </c>
      <c r="B1223">
        <v>15.00458733333333</v>
      </c>
      <c r="C1223">
        <v>30.948366666666669</v>
      </c>
      <c r="D1223">
        <v>0.25193747619047618</v>
      </c>
      <c r="I1223" s="2"/>
    </row>
    <row r="1224" spans="1:9" x14ac:dyDescent="0.25">
      <c r="A1224" s="2">
        <v>44084</v>
      </c>
      <c r="B1224">
        <v>14.998123841269839</v>
      </c>
      <c r="C1224">
        <v>30.869466666666671</v>
      </c>
      <c r="D1224">
        <v>0.24968469841269841</v>
      </c>
      <c r="I1224" s="2"/>
    </row>
    <row r="1225" spans="1:9" x14ac:dyDescent="0.25">
      <c r="A1225" s="2">
        <v>44085</v>
      </c>
      <c r="B1225">
        <v>15.05289366666667</v>
      </c>
      <c r="C1225">
        <v>30.8184</v>
      </c>
      <c r="D1225">
        <v>0.24630504761904759</v>
      </c>
      <c r="I1225" s="2"/>
    </row>
    <row r="1226" spans="1:9" x14ac:dyDescent="0.25">
      <c r="A1226" s="2">
        <v>44088</v>
      </c>
      <c r="B1226">
        <v>15.210453984126991</v>
      </c>
      <c r="C1226">
        <v>30.774516666666671</v>
      </c>
      <c r="D1226">
        <v>0.24377599999999999</v>
      </c>
      <c r="I1226" s="2"/>
    </row>
    <row r="1227" spans="1:9" x14ac:dyDescent="0.25">
      <c r="A1227" s="2">
        <v>44089</v>
      </c>
      <c r="B1227">
        <v>15.286142873015869</v>
      </c>
      <c r="C1227">
        <v>30.73801666666667</v>
      </c>
      <c r="D1227">
        <v>0.24116673015873019</v>
      </c>
      <c r="I1227" s="2"/>
    </row>
    <row r="1228" spans="1:9" x14ac:dyDescent="0.25">
      <c r="A1228" s="2">
        <v>44090</v>
      </c>
      <c r="B1228">
        <v>15.263076222222219</v>
      </c>
      <c r="C1228">
        <v>30.578183333333332</v>
      </c>
      <c r="D1228">
        <v>0.2376767301587302</v>
      </c>
      <c r="I1228" s="2"/>
    </row>
    <row r="1229" spans="1:9" x14ac:dyDescent="0.25">
      <c r="A1229" s="2">
        <v>44091</v>
      </c>
      <c r="B1229">
        <v>15.211598444444441</v>
      </c>
      <c r="C1229">
        <v>30.402683333333329</v>
      </c>
      <c r="D1229">
        <v>0.23469599999999999</v>
      </c>
      <c r="I1229" s="2"/>
    </row>
    <row r="1230" spans="1:9" x14ac:dyDescent="0.25">
      <c r="A1230" s="2">
        <v>44092</v>
      </c>
      <c r="B1230">
        <v>15.13284922222222</v>
      </c>
      <c r="C1230">
        <v>30.359766666666669</v>
      </c>
      <c r="D1230">
        <v>0.23255874603174609</v>
      </c>
      <c r="I1230" s="2"/>
    </row>
    <row r="1231" spans="1:9" x14ac:dyDescent="0.25">
      <c r="A1231" s="2">
        <v>44095</v>
      </c>
      <c r="B1231">
        <v>15.114203174603171</v>
      </c>
      <c r="C1231">
        <v>30.382866666666668</v>
      </c>
      <c r="D1231">
        <v>0.23075844444444449</v>
      </c>
      <c r="I1231" s="2"/>
    </row>
    <row r="1232" spans="1:9" x14ac:dyDescent="0.25">
      <c r="A1232" s="2">
        <v>44096</v>
      </c>
      <c r="B1232">
        <v>15.084763460317459</v>
      </c>
      <c r="C1232">
        <v>30.453316666666669</v>
      </c>
      <c r="D1232">
        <v>0.2299704126984127</v>
      </c>
      <c r="I1232" s="2"/>
    </row>
    <row r="1233" spans="1:9" x14ac:dyDescent="0.25">
      <c r="A1233" s="2">
        <v>44097</v>
      </c>
      <c r="B1233">
        <v>15.14195074603175</v>
      </c>
      <c r="C1233">
        <v>30.45635</v>
      </c>
      <c r="D1233">
        <v>0.2283874126984127</v>
      </c>
      <c r="I1233" s="2"/>
    </row>
    <row r="1234" spans="1:9" x14ac:dyDescent="0.25">
      <c r="A1234" s="2">
        <v>44098</v>
      </c>
      <c r="B1234">
        <v>15.17409517460317</v>
      </c>
      <c r="C1234">
        <v>30.420566666666669</v>
      </c>
      <c r="D1234">
        <v>0.22602657142857141</v>
      </c>
      <c r="I1234" s="2"/>
    </row>
    <row r="1235" spans="1:9" x14ac:dyDescent="0.25">
      <c r="A1235" s="2">
        <v>44099</v>
      </c>
      <c r="B1235">
        <v>15.18337136507937</v>
      </c>
      <c r="C1235">
        <v>30.511816666666661</v>
      </c>
      <c r="D1235">
        <v>0.22326509523809521</v>
      </c>
      <c r="I1235" s="2"/>
    </row>
    <row r="1236" spans="1:9" x14ac:dyDescent="0.25">
      <c r="A1236" s="2">
        <v>44102</v>
      </c>
      <c r="B1236">
        <v>15.17430307936508</v>
      </c>
      <c r="C1236">
        <v>30.65591666666667</v>
      </c>
      <c r="D1236">
        <v>0.2201387301587302</v>
      </c>
      <c r="I1236" s="2"/>
    </row>
    <row r="1237" spans="1:9" x14ac:dyDescent="0.25">
      <c r="A1237" s="2">
        <v>44103</v>
      </c>
      <c r="B1237">
        <v>15.220738000000001</v>
      </c>
      <c r="C1237">
        <v>30.793650793650791</v>
      </c>
      <c r="D1237">
        <v>0.21693961904761899</v>
      </c>
      <c r="I1237" s="2"/>
    </row>
    <row r="1238" spans="1:9" x14ac:dyDescent="0.25">
      <c r="A1238" s="2">
        <v>44104</v>
      </c>
      <c r="B1238">
        <v>15.25953484126984</v>
      </c>
      <c r="C1238">
        <v>31.009603174603171</v>
      </c>
      <c r="D1238">
        <v>0.21466033333333329</v>
      </c>
      <c r="I1238" s="2"/>
    </row>
    <row r="1239" spans="1:9" x14ac:dyDescent="0.25">
      <c r="A1239" s="2">
        <v>44105</v>
      </c>
      <c r="B1239">
        <v>15.25269834920635</v>
      </c>
      <c r="C1239">
        <v>31.1938253968254</v>
      </c>
      <c r="D1239">
        <v>0.21420473015873021</v>
      </c>
      <c r="I1239" s="2"/>
    </row>
    <row r="1240" spans="1:9" x14ac:dyDescent="0.25">
      <c r="A1240" s="2">
        <v>44106</v>
      </c>
      <c r="B1240">
        <v>15.15248722222222</v>
      </c>
      <c r="C1240">
        <v>31.25884126984127</v>
      </c>
      <c r="D1240">
        <v>0.2143215238095238</v>
      </c>
      <c r="I1240" s="2"/>
    </row>
    <row r="1241" spans="1:9" x14ac:dyDescent="0.25">
      <c r="A1241" s="2">
        <v>44109</v>
      </c>
      <c r="B1241">
        <v>15.116465</v>
      </c>
      <c r="C1241">
        <v>31.42400000000001</v>
      </c>
      <c r="D1241">
        <v>0.2152192380952381</v>
      </c>
      <c r="I1241" s="2"/>
    </row>
    <row r="1242" spans="1:9" x14ac:dyDescent="0.25">
      <c r="A1242" s="2">
        <v>44110</v>
      </c>
      <c r="B1242">
        <v>15.040947571428569</v>
      </c>
      <c r="C1242">
        <v>31.648190476190479</v>
      </c>
      <c r="D1242">
        <v>0.21586106349206349</v>
      </c>
      <c r="I1242" s="2"/>
    </row>
    <row r="1243" spans="1:9" x14ac:dyDescent="0.25">
      <c r="A1243" s="2">
        <v>44111</v>
      </c>
      <c r="B1243">
        <v>14.937279333333329</v>
      </c>
      <c r="C1243">
        <v>31.755873015873021</v>
      </c>
      <c r="D1243">
        <v>0.2175150158730158</v>
      </c>
      <c r="I1243" s="2"/>
    </row>
    <row r="1244" spans="1:9" x14ac:dyDescent="0.25">
      <c r="A1244" s="2">
        <v>44112</v>
      </c>
      <c r="B1244">
        <v>14.892507904761899</v>
      </c>
      <c r="C1244">
        <v>31.740079365079371</v>
      </c>
      <c r="D1244">
        <v>0.21837842857142861</v>
      </c>
      <c r="I1244" s="2"/>
    </row>
    <row r="1245" spans="1:9" x14ac:dyDescent="0.25">
      <c r="A1245" s="2">
        <v>44113</v>
      </c>
      <c r="B1245">
        <v>14.84531741269841</v>
      </c>
      <c r="C1245">
        <v>31.86123809523809</v>
      </c>
      <c r="D1245">
        <v>0.2176774444444444</v>
      </c>
      <c r="I1245" s="2"/>
    </row>
    <row r="1246" spans="1:9" x14ac:dyDescent="0.25">
      <c r="A1246" s="2">
        <v>44116</v>
      </c>
      <c r="B1246">
        <v>14.78014123809524</v>
      </c>
      <c r="C1246">
        <v>31.952730158730159</v>
      </c>
      <c r="D1246">
        <v>0.2178008571428571</v>
      </c>
      <c r="I1246" s="2"/>
    </row>
    <row r="1247" spans="1:9" x14ac:dyDescent="0.25">
      <c r="A1247" s="2">
        <v>44117</v>
      </c>
      <c r="B1247">
        <v>14.663642825396829</v>
      </c>
      <c r="C1247">
        <v>32.063063492063492</v>
      </c>
      <c r="D1247">
        <v>0.2168339841269841</v>
      </c>
      <c r="I1247" s="2"/>
    </row>
    <row r="1248" spans="1:9" x14ac:dyDescent="0.25">
      <c r="A1248" s="2">
        <v>44118</v>
      </c>
      <c r="B1248">
        <v>14.61124441269841</v>
      </c>
      <c r="C1248">
        <v>32.155285714285718</v>
      </c>
      <c r="D1248">
        <v>0.2158205396825397</v>
      </c>
      <c r="I1248" s="2"/>
    </row>
    <row r="1249" spans="1:9" x14ac:dyDescent="0.25">
      <c r="A1249" s="2">
        <v>44119</v>
      </c>
      <c r="B1249">
        <v>14.511161873015871</v>
      </c>
      <c r="C1249">
        <v>32.398555555555546</v>
      </c>
      <c r="D1249">
        <v>0.21434123809523811</v>
      </c>
      <c r="I1249" s="2"/>
    </row>
    <row r="1250" spans="1:9" x14ac:dyDescent="0.25">
      <c r="A1250" s="2">
        <v>44120</v>
      </c>
      <c r="B1250">
        <v>14.45292855555555</v>
      </c>
      <c r="C1250">
        <v>32.66538095238095</v>
      </c>
      <c r="D1250">
        <v>0.213307380952381</v>
      </c>
      <c r="I1250" s="2"/>
    </row>
    <row r="1251" spans="1:9" x14ac:dyDescent="0.25">
      <c r="A1251" s="2">
        <v>44123</v>
      </c>
      <c r="B1251">
        <v>14.34335238095238</v>
      </c>
      <c r="C1251">
        <v>32.81869841269841</v>
      </c>
      <c r="D1251">
        <v>0.21199984126984131</v>
      </c>
      <c r="I1251" s="2"/>
    </row>
    <row r="1252" spans="1:9" x14ac:dyDescent="0.25">
      <c r="A1252" s="2">
        <v>44124</v>
      </c>
      <c r="B1252">
        <v>14.224560301587299</v>
      </c>
      <c r="C1252">
        <v>32.887126984126994</v>
      </c>
      <c r="D1252">
        <v>0.21177885714285721</v>
      </c>
      <c r="I1252" s="2"/>
    </row>
    <row r="1253" spans="1:9" x14ac:dyDescent="0.25">
      <c r="A1253" s="2">
        <v>44125</v>
      </c>
      <c r="B1253">
        <v>14.16049680952381</v>
      </c>
      <c r="C1253">
        <v>32.921539682539681</v>
      </c>
      <c r="D1253">
        <v>0.21175295238095229</v>
      </c>
      <c r="I1253" s="2"/>
    </row>
    <row r="1254" spans="1:9" x14ac:dyDescent="0.25">
      <c r="A1254" s="2">
        <v>44126</v>
      </c>
      <c r="B1254">
        <v>13.9980603015873</v>
      </c>
      <c r="C1254">
        <v>33.048158730158733</v>
      </c>
      <c r="D1254">
        <v>0.2111503492063492</v>
      </c>
      <c r="I1254" s="2"/>
    </row>
    <row r="1255" spans="1:9" x14ac:dyDescent="0.25">
      <c r="A1255" s="2">
        <v>44127</v>
      </c>
      <c r="B1255">
        <v>13.83659363492063</v>
      </c>
      <c r="C1255">
        <v>33.129269841269853</v>
      </c>
      <c r="D1255">
        <v>0.21116430158730159</v>
      </c>
      <c r="I1255" s="2"/>
    </row>
    <row r="1256" spans="1:9" x14ac:dyDescent="0.25">
      <c r="A1256" s="2">
        <v>44130</v>
      </c>
      <c r="B1256">
        <v>13.67009365079365</v>
      </c>
      <c r="C1256">
        <v>33.090412698412699</v>
      </c>
      <c r="D1256">
        <v>0.21172803174603169</v>
      </c>
      <c r="I1256" s="2"/>
    </row>
    <row r="1257" spans="1:9" x14ac:dyDescent="0.25">
      <c r="A1257" s="2">
        <v>44131</v>
      </c>
      <c r="B1257">
        <v>13.506527</v>
      </c>
      <c r="C1257">
        <v>33.129857142857141</v>
      </c>
      <c r="D1257">
        <v>0.21161576190476189</v>
      </c>
      <c r="I1257" s="2"/>
    </row>
    <row r="1258" spans="1:9" x14ac:dyDescent="0.25">
      <c r="A1258" s="2">
        <v>44132</v>
      </c>
      <c r="B1258">
        <v>13.383669857142859</v>
      </c>
      <c r="C1258">
        <v>33.147111111111109</v>
      </c>
      <c r="D1258">
        <v>0.21144882539682541</v>
      </c>
      <c r="I1258" s="2"/>
    </row>
    <row r="1259" spans="1:9" x14ac:dyDescent="0.25">
      <c r="A1259" s="2">
        <v>44133</v>
      </c>
      <c r="B1259">
        <v>13.249312714285709</v>
      </c>
      <c r="C1259">
        <v>33.133333333333333</v>
      </c>
      <c r="D1259">
        <v>0.20948531746031751</v>
      </c>
      <c r="I1259" s="2"/>
    </row>
    <row r="1260" spans="1:9" x14ac:dyDescent="0.25">
      <c r="A1260" s="2">
        <v>44134</v>
      </c>
      <c r="B1260">
        <v>13.119812682539679</v>
      </c>
      <c r="C1260">
        <v>33.169095238095252</v>
      </c>
      <c r="D1260">
        <v>0.20720774603174599</v>
      </c>
      <c r="I1260" s="2"/>
    </row>
    <row r="1261" spans="1:9" x14ac:dyDescent="0.25">
      <c r="A1261" s="2">
        <v>44137</v>
      </c>
      <c r="B1261">
        <v>13.10596982539683</v>
      </c>
      <c r="C1261">
        <v>33.274587301587303</v>
      </c>
      <c r="D1261">
        <v>0.20550933333333329</v>
      </c>
      <c r="I1261" s="2"/>
    </row>
    <row r="1262" spans="1:9" x14ac:dyDescent="0.25">
      <c r="A1262" s="2">
        <v>44138</v>
      </c>
      <c r="B1262">
        <v>13.02440633333333</v>
      </c>
      <c r="C1262">
        <v>33.33223809523809</v>
      </c>
      <c r="D1262">
        <v>0.2032842222222222</v>
      </c>
      <c r="I1262" s="2"/>
    </row>
    <row r="1263" spans="1:9" x14ac:dyDescent="0.25">
      <c r="A1263" s="2">
        <v>44139</v>
      </c>
      <c r="B1263">
        <v>13.046906317460319</v>
      </c>
      <c r="C1263">
        <v>33.441174603174602</v>
      </c>
      <c r="D1263">
        <v>0.2011972380952381</v>
      </c>
      <c r="I1263" s="2"/>
    </row>
    <row r="1264" spans="1:9" x14ac:dyDescent="0.25">
      <c r="A1264" s="2">
        <v>44140</v>
      </c>
      <c r="B1264">
        <v>13.027818999999999</v>
      </c>
      <c r="C1264">
        <v>33.50022222222222</v>
      </c>
      <c r="D1264">
        <v>0.1992046190476191</v>
      </c>
      <c r="I1264" s="2"/>
    </row>
    <row r="1265" spans="1:9" x14ac:dyDescent="0.25">
      <c r="A1265" s="2">
        <v>44141</v>
      </c>
      <c r="B1265">
        <v>13.03146184126984</v>
      </c>
      <c r="C1265">
        <v>33.661253968253973</v>
      </c>
      <c r="D1265">
        <v>0.1981827142857143</v>
      </c>
      <c r="I1265" s="2"/>
    </row>
    <row r="1266" spans="1:9" x14ac:dyDescent="0.25">
      <c r="A1266" s="2">
        <v>44144</v>
      </c>
      <c r="B1266">
        <v>13.014572968253971</v>
      </c>
      <c r="C1266">
        <v>33.667301587301587</v>
      </c>
      <c r="D1266">
        <v>0.1990115714285714</v>
      </c>
      <c r="I1266" s="2"/>
    </row>
    <row r="1267" spans="1:9" x14ac:dyDescent="0.25">
      <c r="A1267" s="2">
        <v>44145</v>
      </c>
      <c r="B1267">
        <v>12.98029995238095</v>
      </c>
      <c r="C1267">
        <v>33.589920634920638</v>
      </c>
      <c r="D1267">
        <v>0.20104490476190481</v>
      </c>
      <c r="I1267" s="2"/>
    </row>
    <row r="1268" spans="1:9" x14ac:dyDescent="0.25">
      <c r="A1268" s="2">
        <v>44146</v>
      </c>
      <c r="B1268">
        <v>13.0618809047619</v>
      </c>
      <c r="C1268">
        <v>33.55652380952381</v>
      </c>
      <c r="D1268">
        <v>0.20462057142857151</v>
      </c>
      <c r="I1268" s="2"/>
    </row>
    <row r="1269" spans="1:9" x14ac:dyDescent="0.25">
      <c r="A1269" s="2">
        <v>44147</v>
      </c>
      <c r="B1269">
        <v>13.16798568253968</v>
      </c>
      <c r="C1269">
        <v>33.496301587301588</v>
      </c>
      <c r="D1269">
        <v>0.20820179365079361</v>
      </c>
      <c r="I1269" s="2"/>
    </row>
    <row r="1270" spans="1:9" x14ac:dyDescent="0.25">
      <c r="A1270" s="2">
        <v>44148</v>
      </c>
      <c r="B1270">
        <v>13.16830312698413</v>
      </c>
      <c r="C1270">
        <v>33.410317460317458</v>
      </c>
      <c r="D1270">
        <v>0.21088719047619051</v>
      </c>
      <c r="I1270" s="2"/>
    </row>
    <row r="1271" spans="1:9" x14ac:dyDescent="0.25">
      <c r="A1271" s="2">
        <v>44151</v>
      </c>
      <c r="B1271">
        <v>13.22347931746032</v>
      </c>
      <c r="C1271">
        <v>33.273338888888887</v>
      </c>
      <c r="D1271">
        <v>0.21366173015873019</v>
      </c>
      <c r="I1271" s="2"/>
    </row>
    <row r="1272" spans="1:9" x14ac:dyDescent="0.25">
      <c r="A1272" s="2">
        <v>44152</v>
      </c>
      <c r="B1272">
        <v>13.266971396825401</v>
      </c>
      <c r="C1272">
        <v>33.090400000000002</v>
      </c>
      <c r="D1272">
        <v>0.21629595238095239</v>
      </c>
      <c r="I1272" s="2"/>
    </row>
    <row r="1273" spans="1:9" x14ac:dyDescent="0.25">
      <c r="A1273" s="2">
        <v>44153</v>
      </c>
      <c r="B1273">
        <v>13.33536823809524</v>
      </c>
      <c r="C1273">
        <v>32.982985714285711</v>
      </c>
      <c r="D1273">
        <v>0.2186008095238095</v>
      </c>
      <c r="I1273" s="2"/>
    </row>
    <row r="1274" spans="1:9" x14ac:dyDescent="0.25">
      <c r="A1274" s="2">
        <v>44154</v>
      </c>
      <c r="B1274">
        <v>13.428787301587301</v>
      </c>
      <c r="C1274">
        <v>32.722465873015871</v>
      </c>
      <c r="D1274">
        <v>0.21997420634920639</v>
      </c>
      <c r="I1274" s="2"/>
    </row>
    <row r="1275" spans="1:9" x14ac:dyDescent="0.25">
      <c r="A1275" s="2">
        <v>44155</v>
      </c>
      <c r="B1275">
        <v>13.474777793650791</v>
      </c>
      <c r="C1275">
        <v>32.508123809523809</v>
      </c>
      <c r="D1275">
        <v>0.22036130158730161</v>
      </c>
      <c r="I1275" s="2"/>
    </row>
    <row r="1276" spans="1:9" x14ac:dyDescent="0.25">
      <c r="A1276" s="2">
        <v>44158</v>
      </c>
      <c r="B1276">
        <v>13.57628573015873</v>
      </c>
      <c r="C1276">
        <v>32.324732539682543</v>
      </c>
      <c r="D1276">
        <v>0.22025112698412699</v>
      </c>
      <c r="I1276" s="2"/>
    </row>
    <row r="1277" spans="1:9" x14ac:dyDescent="0.25">
      <c r="A1277" s="2">
        <v>44159</v>
      </c>
      <c r="B1277">
        <v>13.660517444444441</v>
      </c>
      <c r="C1277">
        <v>32.210444444444441</v>
      </c>
      <c r="D1277">
        <v>0.21998592063492059</v>
      </c>
      <c r="I1277" s="2"/>
    </row>
    <row r="1278" spans="1:9" x14ac:dyDescent="0.25">
      <c r="A1278" s="2">
        <v>44160</v>
      </c>
      <c r="B1278">
        <v>13.789622206349209</v>
      </c>
      <c r="C1278">
        <v>32.01875873015873</v>
      </c>
      <c r="D1278">
        <v>0.22085976190476189</v>
      </c>
      <c r="I1278" s="2"/>
    </row>
    <row r="1279" spans="1:9" x14ac:dyDescent="0.25">
      <c r="A1279" s="2">
        <v>44161</v>
      </c>
      <c r="B1279">
        <v>13.732360301587301</v>
      </c>
      <c r="C1279">
        <v>31.720759523809519</v>
      </c>
      <c r="D1279">
        <v>0.21972415873015869</v>
      </c>
      <c r="I1279" s="2"/>
    </row>
    <row r="1280" spans="1:9" x14ac:dyDescent="0.25">
      <c r="A1280" s="2">
        <v>44162</v>
      </c>
      <c r="B1280">
        <v>13.56001268253968</v>
      </c>
      <c r="C1280">
        <v>31.53466507936508</v>
      </c>
      <c r="D1280">
        <v>0.2187971746031746</v>
      </c>
      <c r="I1280" s="2"/>
    </row>
    <row r="1281" spans="1:9" x14ac:dyDescent="0.25">
      <c r="A1281" s="2">
        <v>44165</v>
      </c>
      <c r="B1281">
        <v>13.37701428571428</v>
      </c>
      <c r="C1281">
        <v>31.28872777777778</v>
      </c>
      <c r="D1281">
        <v>0.2186531111111111</v>
      </c>
      <c r="I1281" s="2"/>
    </row>
    <row r="1282" spans="1:9" x14ac:dyDescent="0.25">
      <c r="A1282" s="2">
        <v>44166</v>
      </c>
      <c r="B1282">
        <v>12.99088888888889</v>
      </c>
      <c r="C1282">
        <v>31.05413174603175</v>
      </c>
      <c r="D1282">
        <v>0.21765236507936511</v>
      </c>
      <c r="I1282" s="2"/>
    </row>
    <row r="1283" spans="1:9" x14ac:dyDescent="0.25">
      <c r="A1283" s="2">
        <v>44167</v>
      </c>
      <c r="B1283">
        <v>12.67609366666667</v>
      </c>
      <c r="C1283">
        <v>30.79526666666667</v>
      </c>
      <c r="D1283">
        <v>0.2172659047619048</v>
      </c>
      <c r="I1283" s="2"/>
    </row>
    <row r="1284" spans="1:9" x14ac:dyDescent="0.25">
      <c r="A1284" s="2">
        <v>44168</v>
      </c>
      <c r="B1284">
        <v>12.261965095238089</v>
      </c>
      <c r="C1284">
        <v>30.549742063492062</v>
      </c>
      <c r="D1284">
        <v>0.21645074603174599</v>
      </c>
      <c r="I1284" s="2"/>
    </row>
    <row r="1285" spans="1:9" x14ac:dyDescent="0.25">
      <c r="A1285" s="2">
        <v>44169</v>
      </c>
      <c r="B1285">
        <v>11.96508414285714</v>
      </c>
      <c r="C1285">
        <v>30.383842063492061</v>
      </c>
      <c r="D1285">
        <v>0.2157901904761905</v>
      </c>
      <c r="I1285" s="2"/>
    </row>
    <row r="1286" spans="1:9" x14ac:dyDescent="0.25">
      <c r="A1286" s="2">
        <v>44172</v>
      </c>
      <c r="B1286">
        <v>11.64659050793651</v>
      </c>
      <c r="C1286">
        <v>30.109904761904762</v>
      </c>
      <c r="D1286">
        <v>0.21395858730158729</v>
      </c>
      <c r="I1286" s="2"/>
    </row>
    <row r="1287" spans="1:9" x14ac:dyDescent="0.25">
      <c r="A1287" s="2">
        <v>44173</v>
      </c>
      <c r="B1287">
        <v>11.317641301587299</v>
      </c>
      <c r="C1287">
        <v>29.927739682539681</v>
      </c>
      <c r="D1287">
        <v>0.2092017142857143</v>
      </c>
      <c r="I1287" s="2"/>
    </row>
    <row r="1288" spans="1:9" x14ac:dyDescent="0.25">
      <c r="A1288" s="2">
        <v>44174</v>
      </c>
      <c r="B1288">
        <v>11.085303206349209</v>
      </c>
      <c r="C1288">
        <v>29.83140952380953</v>
      </c>
      <c r="D1288">
        <v>0.2040619523809524</v>
      </c>
      <c r="I1288" s="2"/>
    </row>
    <row r="1289" spans="1:9" x14ac:dyDescent="0.25">
      <c r="A1289" s="2">
        <v>44175</v>
      </c>
      <c r="B1289">
        <v>10.69546987301587</v>
      </c>
      <c r="C1289">
        <v>29.612731746031741</v>
      </c>
      <c r="D1289">
        <v>0.19816358730158731</v>
      </c>
      <c r="I1289" s="2"/>
    </row>
    <row r="1290" spans="1:9" x14ac:dyDescent="0.25">
      <c r="A1290" s="2">
        <v>44176</v>
      </c>
      <c r="B1290">
        <v>10.32797938095238</v>
      </c>
      <c r="C1290">
        <v>29.504118253968251</v>
      </c>
      <c r="D1290">
        <v>0.1919790476190476</v>
      </c>
      <c r="I1290" s="2"/>
    </row>
    <row r="1291" spans="1:9" x14ac:dyDescent="0.25">
      <c r="A1291" s="2">
        <v>44179</v>
      </c>
      <c r="B1291">
        <v>10.071882555555559</v>
      </c>
      <c r="C1291">
        <v>29.38298809523809</v>
      </c>
      <c r="D1291">
        <v>0.18673933333333331</v>
      </c>
      <c r="I1291" s="2"/>
    </row>
    <row r="1292" spans="1:9" x14ac:dyDescent="0.25">
      <c r="A1292" s="2">
        <v>44180</v>
      </c>
      <c r="B1292">
        <v>9.6636587301587316</v>
      </c>
      <c r="C1292">
        <v>29.335507936507931</v>
      </c>
      <c r="D1292">
        <v>0.18039006349206349</v>
      </c>
      <c r="I1292" s="2"/>
    </row>
    <row r="1293" spans="1:9" x14ac:dyDescent="0.25">
      <c r="A1293" s="2">
        <v>44181</v>
      </c>
      <c r="B1293">
        <v>9.3327968095238099</v>
      </c>
      <c r="C1293">
        <v>29.305571428571429</v>
      </c>
      <c r="D1293">
        <v>0.17633760317460309</v>
      </c>
      <c r="I1293" s="2"/>
    </row>
    <row r="1294" spans="1:9" x14ac:dyDescent="0.25">
      <c r="A1294" s="2">
        <v>44182</v>
      </c>
      <c r="B1294">
        <v>8.9612587142857141</v>
      </c>
      <c r="C1294">
        <v>29.3034126984127</v>
      </c>
      <c r="D1294">
        <v>0.17215788888888889</v>
      </c>
      <c r="I1294" s="2"/>
    </row>
    <row r="1295" spans="1:9" x14ac:dyDescent="0.25">
      <c r="A1295" s="2">
        <v>44183</v>
      </c>
      <c r="B1295">
        <v>8.4973825238095255</v>
      </c>
      <c r="C1295">
        <v>29.405952380952389</v>
      </c>
      <c r="D1295">
        <v>0.168780126984127</v>
      </c>
      <c r="I1295" s="2"/>
    </row>
    <row r="1296" spans="1:9" x14ac:dyDescent="0.25">
      <c r="A1296" s="2">
        <v>44186</v>
      </c>
      <c r="B1296">
        <v>8.1291825238095239</v>
      </c>
      <c r="C1296">
        <v>29.501841269841272</v>
      </c>
      <c r="D1296">
        <v>0.16650838095238091</v>
      </c>
      <c r="I1296" s="2"/>
    </row>
    <row r="1297" spans="1:9" x14ac:dyDescent="0.25">
      <c r="A1297" s="2">
        <v>44187</v>
      </c>
      <c r="B1297">
        <v>7.7384015714285708</v>
      </c>
      <c r="C1297">
        <v>29.6235873015873</v>
      </c>
      <c r="D1297">
        <v>0.16455693650793651</v>
      </c>
      <c r="I1297" s="2"/>
    </row>
    <row r="1298" spans="1:9" x14ac:dyDescent="0.25">
      <c r="A1298" s="2">
        <v>44188</v>
      </c>
      <c r="B1298">
        <v>7.3130269841269842</v>
      </c>
      <c r="C1298">
        <v>29.780333333333331</v>
      </c>
      <c r="D1298">
        <v>0.16237228571428569</v>
      </c>
      <c r="I1298" s="2"/>
    </row>
    <row r="1299" spans="1:9" x14ac:dyDescent="0.25">
      <c r="A1299" s="2">
        <v>44189</v>
      </c>
      <c r="B1299">
        <v>6.8637444444444453</v>
      </c>
      <c r="C1299">
        <v>29.819903174603169</v>
      </c>
      <c r="D1299">
        <v>0.15995198412698411</v>
      </c>
      <c r="I1299" s="2"/>
    </row>
    <row r="1300" spans="1:9" x14ac:dyDescent="0.25">
      <c r="A1300" s="2">
        <v>44190</v>
      </c>
      <c r="B1300">
        <v>6.5603412698412704</v>
      </c>
      <c r="C1300">
        <v>29.92680614035088</v>
      </c>
      <c r="D1300">
        <v>0.15951665079365079</v>
      </c>
      <c r="I1300" s="2"/>
    </row>
    <row r="1301" spans="1:9" x14ac:dyDescent="0.25">
      <c r="A1301" s="2">
        <v>44193</v>
      </c>
      <c r="B1301">
        <v>6.3919365079365091</v>
      </c>
      <c r="C1301">
        <v>29.960360623781678</v>
      </c>
      <c r="D1301">
        <v>0.16041139682539679</v>
      </c>
      <c r="I1301" s="2"/>
    </row>
    <row r="1302" spans="1:9" x14ac:dyDescent="0.25">
      <c r="A1302" s="2">
        <v>44194</v>
      </c>
      <c r="B1302">
        <v>6.2287492063492067</v>
      </c>
      <c r="C1302">
        <v>30.102192982456138</v>
      </c>
      <c r="D1302">
        <v>0.16064700000000001</v>
      </c>
      <c r="I1302" s="2"/>
    </row>
    <row r="1303" spans="1:9" x14ac:dyDescent="0.25">
      <c r="A1303" s="2">
        <v>44195</v>
      </c>
      <c r="B1303">
        <v>6.2251857142857148</v>
      </c>
      <c r="C1303">
        <v>30.215242518059849</v>
      </c>
      <c r="D1303">
        <v>0.16189387301587299</v>
      </c>
      <c r="I1303" s="2"/>
    </row>
    <row r="1304" spans="1:9" x14ac:dyDescent="0.25">
      <c r="A1304" s="2">
        <v>44196</v>
      </c>
      <c r="B1304">
        <v>5.9272920634920636</v>
      </c>
      <c r="C1304">
        <v>30.32402683178535</v>
      </c>
      <c r="D1304">
        <v>0.15952614285714281</v>
      </c>
      <c r="I1304" s="2"/>
    </row>
    <row r="1305" spans="1:9" x14ac:dyDescent="0.25">
      <c r="A1305" s="2">
        <v>44197</v>
      </c>
      <c r="B1305">
        <v>5.6308333333333316</v>
      </c>
      <c r="C1305">
        <v>30.37745833333333</v>
      </c>
      <c r="D1305">
        <v>0.15749304761904759</v>
      </c>
      <c r="I1305" s="2"/>
    </row>
    <row r="1306" spans="1:9" x14ac:dyDescent="0.25">
      <c r="A1306" s="2">
        <v>44200</v>
      </c>
      <c r="B1306">
        <v>5.3074492063492062</v>
      </c>
      <c r="C1306">
        <v>30.36951503267974</v>
      </c>
      <c r="D1306">
        <v>0.15409487301587299</v>
      </c>
      <c r="I1306" s="2"/>
    </row>
    <row r="1307" spans="1:9" x14ac:dyDescent="0.25">
      <c r="A1307" s="2">
        <v>44201</v>
      </c>
      <c r="B1307">
        <v>5.0503999999999998</v>
      </c>
      <c r="C1307">
        <v>30.570938562091499</v>
      </c>
      <c r="D1307">
        <v>0.15212120634920631</v>
      </c>
      <c r="I1307" s="2"/>
    </row>
    <row r="1308" spans="1:9" x14ac:dyDescent="0.25">
      <c r="A1308" s="2">
        <v>44202</v>
      </c>
      <c r="B1308">
        <v>4.7746523809523813</v>
      </c>
      <c r="C1308">
        <v>30.674984313725489</v>
      </c>
      <c r="D1308">
        <v>0.1512943968253968</v>
      </c>
      <c r="I1308" s="2"/>
    </row>
    <row r="1309" spans="1:9" x14ac:dyDescent="0.25">
      <c r="A1309" s="2">
        <v>44203</v>
      </c>
      <c r="B1309">
        <v>4.4246412698412696</v>
      </c>
      <c r="C1309">
        <v>30.791628758169939</v>
      </c>
      <c r="D1309">
        <v>0.1503751904761905</v>
      </c>
      <c r="I1309" s="2"/>
    </row>
    <row r="1310" spans="1:9" x14ac:dyDescent="0.25">
      <c r="A1310" s="2">
        <v>44204</v>
      </c>
      <c r="B1310">
        <v>4.1505619047619051</v>
      </c>
      <c r="C1310">
        <v>30.95548496732026</v>
      </c>
      <c r="D1310">
        <v>0.15090558730158729</v>
      </c>
      <c r="I1310" s="2"/>
    </row>
    <row r="1311" spans="1:9" x14ac:dyDescent="0.25">
      <c r="A1311" s="2">
        <v>44207</v>
      </c>
      <c r="B1311">
        <v>3.829650793650794</v>
      </c>
      <c r="C1311">
        <v>31.059347712418301</v>
      </c>
      <c r="D1311">
        <v>0.1526869523809524</v>
      </c>
      <c r="I1311" s="2"/>
    </row>
    <row r="1312" spans="1:9" x14ac:dyDescent="0.25">
      <c r="A1312" s="2">
        <v>44208</v>
      </c>
      <c r="B1312">
        <v>3.4223984126984131</v>
      </c>
      <c r="C1312">
        <v>31.143388235294118</v>
      </c>
      <c r="D1312">
        <v>0.15503880952380961</v>
      </c>
      <c r="I1312" s="2"/>
    </row>
    <row r="1313" spans="1:9" x14ac:dyDescent="0.25">
      <c r="A1313" s="2">
        <v>44209</v>
      </c>
      <c r="B1313">
        <v>3.1459571428571431</v>
      </c>
      <c r="C1313">
        <v>31.25771633986928</v>
      </c>
      <c r="D1313">
        <v>0.15786347619047619</v>
      </c>
      <c r="I1313" s="2"/>
    </row>
    <row r="1314" spans="1:9" x14ac:dyDescent="0.25">
      <c r="A1314" s="2">
        <v>44210</v>
      </c>
      <c r="B1314">
        <v>2.8252555555555561</v>
      </c>
      <c r="C1314">
        <v>31.31943006535948</v>
      </c>
      <c r="D1314">
        <v>0.15723699999999999</v>
      </c>
      <c r="I1314" s="2"/>
    </row>
    <row r="1315" spans="1:9" x14ac:dyDescent="0.25">
      <c r="A1315" s="2">
        <v>44211</v>
      </c>
      <c r="B1315">
        <v>2.4853349206349211</v>
      </c>
      <c r="C1315">
        <v>31.27658431372549</v>
      </c>
      <c r="D1315">
        <v>0.15646161904761899</v>
      </c>
      <c r="I1315" s="2"/>
    </row>
    <row r="1316" spans="1:9" x14ac:dyDescent="0.25">
      <c r="A1316" s="2">
        <v>44214</v>
      </c>
      <c r="B1316">
        <v>2.1726380952380948</v>
      </c>
      <c r="C1316">
        <v>31.27382091503268</v>
      </c>
      <c r="D1316">
        <v>0.15526288888888889</v>
      </c>
      <c r="I1316" s="2"/>
    </row>
    <row r="1317" spans="1:9" x14ac:dyDescent="0.25">
      <c r="A1317" s="2">
        <v>44215</v>
      </c>
      <c r="B1317">
        <v>1.806515873015873</v>
      </c>
      <c r="C1317">
        <v>31.201411764705881</v>
      </c>
      <c r="D1317">
        <v>0.15397619047619049</v>
      </c>
      <c r="I1317" s="2"/>
    </row>
    <row r="1318" spans="1:9" x14ac:dyDescent="0.25">
      <c r="A1318" s="2">
        <v>44216</v>
      </c>
      <c r="B1318">
        <v>1.59558253968254</v>
      </c>
      <c r="C1318">
        <v>31.115291503267969</v>
      </c>
      <c r="D1318">
        <v>0.15282844444444441</v>
      </c>
      <c r="I1318" s="2"/>
    </row>
    <row r="1319" spans="1:9" x14ac:dyDescent="0.25">
      <c r="A1319" s="2">
        <v>44217</v>
      </c>
      <c r="B1319">
        <v>1.346144444444445</v>
      </c>
      <c r="C1319">
        <v>30.91525359477124</v>
      </c>
      <c r="D1319">
        <v>0.15145831746031749</v>
      </c>
      <c r="I1319" s="2"/>
    </row>
    <row r="1320" spans="1:9" x14ac:dyDescent="0.25">
      <c r="A1320" s="2">
        <v>44218</v>
      </c>
      <c r="B1320">
        <v>1.125131746031746</v>
      </c>
      <c r="C1320">
        <v>30.836579656862749</v>
      </c>
      <c r="D1320">
        <v>0.14958446031746031</v>
      </c>
      <c r="I1320" s="2"/>
    </row>
    <row r="1321" spans="1:9" x14ac:dyDescent="0.25">
      <c r="A1321" s="2">
        <v>44221</v>
      </c>
      <c r="B1321">
        <v>0.86382063492063488</v>
      </c>
      <c r="C1321">
        <v>30.814651416122</v>
      </c>
      <c r="D1321">
        <v>0.14733980952380951</v>
      </c>
      <c r="I1321" s="2"/>
    </row>
    <row r="1322" spans="1:9" x14ac:dyDescent="0.25">
      <c r="A1322" s="2">
        <v>44222</v>
      </c>
      <c r="B1322">
        <v>0.62619999999999998</v>
      </c>
      <c r="C1322">
        <v>30.775274853801179</v>
      </c>
      <c r="D1322">
        <v>0.14405795238095229</v>
      </c>
      <c r="I1322" s="2"/>
    </row>
    <row r="1323" spans="1:9" x14ac:dyDescent="0.25">
      <c r="A1323" s="2">
        <v>44223</v>
      </c>
      <c r="B1323">
        <v>0.44107142857142861</v>
      </c>
      <c r="C1323">
        <v>30.662753411306038</v>
      </c>
      <c r="D1323">
        <v>0.14039674603174601</v>
      </c>
      <c r="I1323" s="2"/>
    </row>
    <row r="1324" spans="1:9" x14ac:dyDescent="0.25">
      <c r="A1324" s="2">
        <v>44224</v>
      </c>
      <c r="B1324">
        <v>0.16911587301587289</v>
      </c>
      <c r="C1324">
        <v>30.482561403508772</v>
      </c>
      <c r="D1324">
        <v>0.13599247619047619</v>
      </c>
      <c r="I1324" s="2"/>
    </row>
    <row r="1325" spans="1:9" x14ac:dyDescent="0.25">
      <c r="A1325" s="2">
        <v>44225</v>
      </c>
      <c r="B1325">
        <v>0.21677777777777771</v>
      </c>
      <c r="C1325">
        <v>30.426982456140351</v>
      </c>
      <c r="D1325">
        <v>0.13588003174603169</v>
      </c>
      <c r="I1325" s="2"/>
    </row>
    <row r="1326" spans="1:9" x14ac:dyDescent="0.25">
      <c r="A1326" s="2">
        <v>44228</v>
      </c>
      <c r="B1326">
        <v>0.26567460317460312</v>
      </c>
      <c r="C1326">
        <v>30.402950000000001</v>
      </c>
      <c r="D1326">
        <v>0.13611476190476191</v>
      </c>
      <c r="I1326" s="2"/>
    </row>
    <row r="1327" spans="1:9" x14ac:dyDescent="0.25">
      <c r="A1327" s="2">
        <v>44229</v>
      </c>
      <c r="B1327">
        <v>0.24528412698412691</v>
      </c>
      <c r="C1327">
        <v>30.373222222222221</v>
      </c>
      <c r="D1327">
        <v>0.1369546031746032</v>
      </c>
      <c r="I1327" s="2"/>
    </row>
    <row r="1328" spans="1:9" x14ac:dyDescent="0.25">
      <c r="A1328" s="2">
        <v>44230</v>
      </c>
      <c r="B1328">
        <v>0.13357460317460321</v>
      </c>
      <c r="C1328">
        <v>30.302920634920639</v>
      </c>
      <c r="D1328">
        <v>0.13790830158730161</v>
      </c>
      <c r="I1328" s="2"/>
    </row>
    <row r="1329" spans="1:9" x14ac:dyDescent="0.25">
      <c r="A1329" s="2">
        <v>44231</v>
      </c>
      <c r="B1329">
        <v>6.2268253968253973E-2</v>
      </c>
      <c r="C1329">
        <v>30.244079365079362</v>
      </c>
      <c r="D1329">
        <v>0.1391889682539682</v>
      </c>
      <c r="I1329" s="2"/>
    </row>
    <row r="1330" spans="1:9" x14ac:dyDescent="0.25">
      <c r="A1330" s="2">
        <v>44232</v>
      </c>
      <c r="B1330">
        <v>-3.2050793650793642E-2</v>
      </c>
      <c r="C1330">
        <v>30.186301587301589</v>
      </c>
      <c r="D1330">
        <v>0.14033225396825399</v>
      </c>
      <c r="I1330" s="2"/>
    </row>
    <row r="1331" spans="1:9" x14ac:dyDescent="0.25">
      <c r="A1331" s="2">
        <v>44235</v>
      </c>
      <c r="B1331">
        <v>0.20120793650793661</v>
      </c>
      <c r="C1331">
        <v>30.126365079365069</v>
      </c>
      <c r="D1331">
        <v>0.14471936507936509</v>
      </c>
      <c r="I1331" s="2"/>
    </row>
    <row r="1332" spans="1:9" x14ac:dyDescent="0.25">
      <c r="A1332" s="2">
        <v>44236</v>
      </c>
      <c r="B1332">
        <v>0.44750952380952369</v>
      </c>
      <c r="C1332">
        <v>30.03442857142857</v>
      </c>
      <c r="D1332">
        <v>0.1485306507936508</v>
      </c>
      <c r="I1332" s="2"/>
    </row>
    <row r="1333" spans="1:9" x14ac:dyDescent="0.25">
      <c r="A1333" s="2">
        <v>44237</v>
      </c>
      <c r="B1333">
        <v>0.47004285714285721</v>
      </c>
      <c r="C1333">
        <v>29.962587301587298</v>
      </c>
      <c r="D1333">
        <v>0.14878339682539679</v>
      </c>
      <c r="I1333" s="2"/>
    </row>
    <row r="1334" spans="1:9" x14ac:dyDescent="0.25">
      <c r="A1334" s="2">
        <v>44238</v>
      </c>
      <c r="B1334">
        <v>0.41828888888888899</v>
      </c>
      <c r="C1334">
        <v>29.87385714285714</v>
      </c>
      <c r="D1334">
        <v>0.1492270793650794</v>
      </c>
      <c r="I1334" s="2"/>
    </row>
    <row r="1335" spans="1:9" x14ac:dyDescent="0.25">
      <c r="A1335" s="2">
        <v>44239</v>
      </c>
      <c r="B1335">
        <v>0.39810000000000012</v>
      </c>
      <c r="C1335">
        <v>29.7925238095238</v>
      </c>
      <c r="D1335">
        <v>0.15209973015873021</v>
      </c>
      <c r="I1335" s="2"/>
    </row>
    <row r="1336" spans="1:9" x14ac:dyDescent="0.25">
      <c r="A1336" s="2">
        <v>44242</v>
      </c>
      <c r="B1336">
        <v>0.38768412698412708</v>
      </c>
      <c r="C1336">
        <v>29.68496825396825</v>
      </c>
      <c r="D1336">
        <v>0.15642580952380961</v>
      </c>
      <c r="I1336" s="2"/>
    </row>
    <row r="1337" spans="1:9" x14ac:dyDescent="0.25">
      <c r="A1337" s="2">
        <v>44243</v>
      </c>
      <c r="B1337">
        <v>0.36572222222222228</v>
      </c>
      <c r="C1337">
        <v>29.55419047619047</v>
      </c>
      <c r="D1337">
        <v>0.16103598412698411</v>
      </c>
      <c r="I1337" s="2"/>
    </row>
    <row r="1338" spans="1:9" x14ac:dyDescent="0.25">
      <c r="A1338" s="2">
        <v>44244</v>
      </c>
      <c r="B1338">
        <v>0.41592063492063502</v>
      </c>
      <c r="C1338">
        <v>29.394634920634921</v>
      </c>
      <c r="D1338">
        <v>0.16555463492063491</v>
      </c>
      <c r="I1338" s="2"/>
    </row>
    <row r="1339" spans="1:9" x14ac:dyDescent="0.25">
      <c r="A1339" s="2">
        <v>44245</v>
      </c>
      <c r="B1339">
        <v>0.29768095238095238</v>
      </c>
      <c r="C1339">
        <v>29.238301587301589</v>
      </c>
      <c r="D1339">
        <v>0.170295619047619</v>
      </c>
      <c r="I1339" s="2"/>
    </row>
    <row r="1340" spans="1:9" x14ac:dyDescent="0.25">
      <c r="A1340" s="2">
        <v>44246</v>
      </c>
      <c r="B1340">
        <v>0.28784444444444451</v>
      </c>
      <c r="C1340">
        <v>29.06303174603174</v>
      </c>
      <c r="D1340">
        <v>0.17617198412698409</v>
      </c>
      <c r="I1340" s="2"/>
    </row>
    <row r="1341" spans="1:9" x14ac:dyDescent="0.25">
      <c r="A1341" s="2">
        <v>44249</v>
      </c>
      <c r="B1341">
        <v>0.2457111111111111</v>
      </c>
      <c r="C1341">
        <v>28.862333333333339</v>
      </c>
      <c r="D1341">
        <v>0.1816969523809524</v>
      </c>
      <c r="I1341" s="2"/>
    </row>
    <row r="1342" spans="1:9" x14ac:dyDescent="0.25">
      <c r="A1342" s="2">
        <v>44250</v>
      </c>
      <c r="B1342">
        <v>0.2568253968253969</v>
      </c>
      <c r="C1342">
        <v>28.666936507936509</v>
      </c>
      <c r="D1342">
        <v>0.18887034920634921</v>
      </c>
      <c r="I1342" s="2"/>
    </row>
    <row r="1343" spans="1:9" x14ac:dyDescent="0.25">
      <c r="A1343" s="2">
        <v>44251</v>
      </c>
      <c r="B1343">
        <v>0.14287142857142851</v>
      </c>
      <c r="C1343">
        <v>28.512952380952381</v>
      </c>
      <c r="D1343">
        <v>0.1968133333333334</v>
      </c>
      <c r="I1343" s="2"/>
    </row>
    <row r="1344" spans="1:9" x14ac:dyDescent="0.25">
      <c r="A1344" s="2">
        <v>44252</v>
      </c>
      <c r="B1344">
        <v>6.878253968253982E-2</v>
      </c>
      <c r="C1344">
        <v>28.316682539682539</v>
      </c>
      <c r="D1344">
        <v>0.20596146031746029</v>
      </c>
      <c r="I1344" s="2"/>
    </row>
    <row r="1345" spans="1:9" x14ac:dyDescent="0.25">
      <c r="A1345" s="2">
        <v>44253</v>
      </c>
      <c r="B1345">
        <v>-5.517936507936505E-2</v>
      </c>
      <c r="C1345">
        <v>28.187555555555559</v>
      </c>
      <c r="D1345">
        <v>0.2178313492063492</v>
      </c>
      <c r="I1345" s="2"/>
    </row>
    <row r="1346" spans="1:9" x14ac:dyDescent="0.25">
      <c r="A1346" s="2">
        <v>44256</v>
      </c>
      <c r="B1346">
        <v>-1.6941269841269799E-2</v>
      </c>
      <c r="C1346">
        <v>27.999190476190481</v>
      </c>
      <c r="D1346">
        <v>0.22770879365079361</v>
      </c>
      <c r="I1346" s="2"/>
    </row>
    <row r="1347" spans="1:9" x14ac:dyDescent="0.25">
      <c r="A1347" s="2">
        <v>44257</v>
      </c>
      <c r="B1347">
        <v>5.2285714285714352E-2</v>
      </c>
      <c r="C1347">
        <v>27.805587301587298</v>
      </c>
      <c r="D1347">
        <v>0.23752292063492059</v>
      </c>
      <c r="I1347" s="2"/>
    </row>
    <row r="1348" spans="1:9" x14ac:dyDescent="0.25">
      <c r="A1348" s="2">
        <v>44258</v>
      </c>
      <c r="B1348">
        <v>0.1002888888888889</v>
      </c>
      <c r="C1348">
        <v>27.61088888888888</v>
      </c>
      <c r="D1348">
        <v>0.2480262857142857</v>
      </c>
      <c r="I1348" s="2"/>
    </row>
    <row r="1349" spans="1:9" x14ac:dyDescent="0.25">
      <c r="A1349" s="2">
        <v>44259</v>
      </c>
      <c r="B1349">
        <v>0.15250158730158739</v>
      </c>
      <c r="C1349">
        <v>27.38207936507936</v>
      </c>
      <c r="D1349">
        <v>0.25822693650793649</v>
      </c>
      <c r="I1349" s="2"/>
    </row>
    <row r="1350" spans="1:9" x14ac:dyDescent="0.25">
      <c r="A1350" s="2">
        <v>44260</v>
      </c>
      <c r="B1350">
        <v>0.20100952380952389</v>
      </c>
      <c r="C1350">
        <v>27.204126984126979</v>
      </c>
      <c r="D1350">
        <v>0.26977414285714291</v>
      </c>
      <c r="I1350" s="2"/>
    </row>
    <row r="1351" spans="1:9" x14ac:dyDescent="0.25">
      <c r="A1351" s="2">
        <v>44263</v>
      </c>
      <c r="B1351">
        <v>0.31825079365079351</v>
      </c>
      <c r="C1351">
        <v>27.035888888888891</v>
      </c>
      <c r="D1351">
        <v>0.28149468253968252</v>
      </c>
      <c r="I1351" s="2"/>
    </row>
    <row r="1352" spans="1:9" x14ac:dyDescent="0.25">
      <c r="A1352" s="2">
        <v>44264</v>
      </c>
      <c r="B1352">
        <v>0.13905873015872999</v>
      </c>
      <c r="C1352">
        <v>26.878190476190479</v>
      </c>
      <c r="D1352">
        <v>0.2876050634920635</v>
      </c>
      <c r="I1352" s="2"/>
    </row>
    <row r="1353" spans="1:9" x14ac:dyDescent="0.25">
      <c r="A1353" s="2">
        <v>44265</v>
      </c>
      <c r="B1353">
        <v>-8.790317460317458E-2</v>
      </c>
      <c r="C1353">
        <v>26.71680952380952</v>
      </c>
      <c r="D1353">
        <v>0.29268195238095229</v>
      </c>
      <c r="I1353" s="2"/>
    </row>
    <row r="1354" spans="1:9" x14ac:dyDescent="0.25">
      <c r="A1354" s="2">
        <v>44266</v>
      </c>
      <c r="B1354">
        <v>3.1784126984127033E-2</v>
      </c>
      <c r="C1354">
        <v>26.544873015873019</v>
      </c>
      <c r="D1354">
        <v>0.30001514285714292</v>
      </c>
      <c r="I1354" s="2"/>
    </row>
    <row r="1355" spans="1:9" x14ac:dyDescent="0.25">
      <c r="A1355" s="2">
        <v>44267</v>
      </c>
      <c r="B1355">
        <v>0.1437698412698413</v>
      </c>
      <c r="C1355">
        <v>26.387444444444441</v>
      </c>
      <c r="D1355">
        <v>0.30819355555555561</v>
      </c>
      <c r="I1355" s="2"/>
    </row>
    <row r="1356" spans="1:9" x14ac:dyDescent="0.25">
      <c r="A1356" s="2">
        <v>44270</v>
      </c>
      <c r="B1356">
        <v>0.29216666666666669</v>
      </c>
      <c r="C1356">
        <v>26.168539682539681</v>
      </c>
      <c r="D1356">
        <v>0.31564166666666671</v>
      </c>
      <c r="I1356" s="2"/>
    </row>
    <row r="1357" spans="1:9" x14ac:dyDescent="0.25">
      <c r="A1357" s="2">
        <v>44271</v>
      </c>
      <c r="B1357">
        <v>0.39681111111111123</v>
      </c>
      <c r="C1357">
        <v>26.033555555555559</v>
      </c>
      <c r="D1357">
        <v>0.32055641269841267</v>
      </c>
      <c r="I1357" s="2"/>
    </row>
    <row r="1358" spans="1:9" x14ac:dyDescent="0.25">
      <c r="A1358" s="2">
        <v>44272</v>
      </c>
      <c r="B1358">
        <v>0.56959841269841271</v>
      </c>
      <c r="C1358">
        <v>25.930238095238099</v>
      </c>
      <c r="D1358">
        <v>0.3265642380952381</v>
      </c>
      <c r="I1358" s="2"/>
    </row>
    <row r="1359" spans="1:9" x14ac:dyDescent="0.25">
      <c r="A1359" s="2">
        <v>44273</v>
      </c>
      <c r="B1359">
        <v>0.67553650793650777</v>
      </c>
      <c r="C1359">
        <v>25.8538253968254</v>
      </c>
      <c r="D1359">
        <v>0.33290219047619052</v>
      </c>
      <c r="I1359" s="2"/>
    </row>
    <row r="1360" spans="1:9" x14ac:dyDescent="0.25">
      <c r="A1360" s="2">
        <v>44274</v>
      </c>
      <c r="B1360">
        <v>0.82807460317460313</v>
      </c>
      <c r="C1360">
        <v>25.79825396825397</v>
      </c>
      <c r="D1360">
        <v>0.3380980476190476</v>
      </c>
      <c r="I1360" s="2"/>
    </row>
    <row r="1361" spans="1:9" x14ac:dyDescent="0.25">
      <c r="A1361" s="2">
        <v>44277</v>
      </c>
      <c r="B1361">
        <v>0.96708730158730161</v>
      </c>
      <c r="C1361">
        <v>25.794873015873019</v>
      </c>
      <c r="D1361">
        <v>0.34183204761904767</v>
      </c>
      <c r="I1361" s="2"/>
    </row>
    <row r="1362" spans="1:9" x14ac:dyDescent="0.25">
      <c r="A1362" s="2">
        <v>44278</v>
      </c>
      <c r="B1362">
        <v>1.1325857142857141</v>
      </c>
      <c r="C1362">
        <v>25.813365079365081</v>
      </c>
      <c r="D1362">
        <v>0.34565409523809532</v>
      </c>
      <c r="I1362" s="2"/>
    </row>
    <row r="1363" spans="1:9" x14ac:dyDescent="0.25">
      <c r="A1363" s="2">
        <v>44279</v>
      </c>
      <c r="B1363">
        <v>1.306371428571429</v>
      </c>
      <c r="C1363">
        <v>25.795555555555559</v>
      </c>
      <c r="D1363">
        <v>0.34812906349206352</v>
      </c>
      <c r="I1363" s="2"/>
    </row>
    <row r="1364" spans="1:9" x14ac:dyDescent="0.25">
      <c r="A1364" s="2">
        <v>44280</v>
      </c>
      <c r="B1364">
        <v>1.5129730158730159</v>
      </c>
      <c r="C1364">
        <v>25.75231746031746</v>
      </c>
      <c r="D1364">
        <v>0.34914880952380961</v>
      </c>
      <c r="I1364" s="2"/>
    </row>
    <row r="1365" spans="1:9" x14ac:dyDescent="0.25">
      <c r="A1365" s="2">
        <v>44281</v>
      </c>
      <c r="B1365">
        <v>1.645038095238095</v>
      </c>
      <c r="C1365">
        <v>25.756380952380951</v>
      </c>
      <c r="D1365">
        <v>0.3499423650793651</v>
      </c>
      <c r="I1365" s="2"/>
    </row>
    <row r="1366" spans="1:9" x14ac:dyDescent="0.25">
      <c r="A1366" s="2">
        <v>44284</v>
      </c>
      <c r="B1366">
        <v>1.864380952380952</v>
      </c>
      <c r="C1366">
        <v>25.734444444444449</v>
      </c>
      <c r="D1366">
        <v>0.34856890476190477</v>
      </c>
      <c r="I1366" s="2"/>
    </row>
    <row r="1367" spans="1:9" x14ac:dyDescent="0.25">
      <c r="A1367" s="2">
        <v>44285</v>
      </c>
      <c r="B1367">
        <v>1.928433333333333</v>
      </c>
      <c r="C1367">
        <v>25.655206349206349</v>
      </c>
      <c r="D1367">
        <v>0.34938847619047619</v>
      </c>
      <c r="I1367" s="2"/>
    </row>
    <row r="1368" spans="1:9" x14ac:dyDescent="0.25">
      <c r="A1368" s="2">
        <v>44286</v>
      </c>
      <c r="B1368">
        <v>2.0024095238095239</v>
      </c>
      <c r="C1368">
        <v>25.647968253968259</v>
      </c>
      <c r="D1368">
        <v>0.34985561904761903</v>
      </c>
      <c r="I1368" s="2"/>
    </row>
    <row r="1369" spans="1:9" x14ac:dyDescent="0.25">
      <c r="A1369" s="2">
        <v>44287</v>
      </c>
      <c r="B1369">
        <v>2.0151809523809519</v>
      </c>
      <c r="C1369">
        <v>25.62828571428571</v>
      </c>
      <c r="D1369">
        <v>0.34865166666666658</v>
      </c>
      <c r="I1369" s="2"/>
    </row>
    <row r="1370" spans="1:9" x14ac:dyDescent="0.25">
      <c r="A1370" s="2">
        <v>44288</v>
      </c>
      <c r="B1370">
        <v>2.0300031746031748</v>
      </c>
      <c r="C1370">
        <v>25.654050000000002</v>
      </c>
      <c r="D1370">
        <v>0.34692444444444442</v>
      </c>
      <c r="I1370" s="2"/>
    </row>
    <row r="1371" spans="1:9" x14ac:dyDescent="0.25">
      <c r="A1371" s="2">
        <v>44291</v>
      </c>
      <c r="B1371">
        <v>2.056739682539682</v>
      </c>
      <c r="C1371">
        <v>25.629842105263151</v>
      </c>
      <c r="D1371">
        <v>0.34401707936507941</v>
      </c>
      <c r="I1371" s="2"/>
    </row>
    <row r="1372" spans="1:9" x14ac:dyDescent="0.25">
      <c r="A1372" s="2">
        <v>44292</v>
      </c>
      <c r="B1372">
        <v>2.025057142857142</v>
      </c>
      <c r="C1372">
        <v>25.639912280701751</v>
      </c>
      <c r="D1372">
        <v>0.34012647619047609</v>
      </c>
      <c r="I1372" s="2"/>
    </row>
    <row r="1373" spans="1:9" x14ac:dyDescent="0.25">
      <c r="A1373" s="2">
        <v>44293</v>
      </c>
      <c r="B1373">
        <v>1.982133333333334</v>
      </c>
      <c r="C1373">
        <v>25.62854385964912</v>
      </c>
      <c r="D1373">
        <v>0.33739409523809522</v>
      </c>
      <c r="I1373" s="2"/>
    </row>
    <row r="1374" spans="1:9" x14ac:dyDescent="0.25">
      <c r="A1374" s="2">
        <v>44294</v>
      </c>
      <c r="B1374">
        <v>1.93468253968254</v>
      </c>
      <c r="C1374">
        <v>25.62445614035088</v>
      </c>
      <c r="D1374">
        <v>0.33438774603174598</v>
      </c>
      <c r="I1374" s="2"/>
    </row>
    <row r="1375" spans="1:9" x14ac:dyDescent="0.25">
      <c r="A1375" s="2">
        <v>44295</v>
      </c>
      <c r="B1375">
        <v>1.769957142857143</v>
      </c>
      <c r="C1375">
        <v>25.614210526315791</v>
      </c>
      <c r="D1375">
        <v>0.33254604761904771</v>
      </c>
      <c r="I1375" s="2"/>
    </row>
    <row r="1376" spans="1:9" x14ac:dyDescent="0.25">
      <c r="A1376" s="2">
        <v>44298</v>
      </c>
      <c r="B1376">
        <v>1.6763412698412701</v>
      </c>
      <c r="C1376">
        <v>25.599719298245621</v>
      </c>
      <c r="D1376">
        <v>0.33051512698412699</v>
      </c>
      <c r="I1376" s="2"/>
    </row>
    <row r="1377" spans="1:9" x14ac:dyDescent="0.25">
      <c r="A1377" s="2">
        <v>44299</v>
      </c>
      <c r="B1377">
        <v>1.513480952380952</v>
      </c>
      <c r="C1377">
        <v>25.650473684210532</v>
      </c>
      <c r="D1377">
        <v>0.32802573015873021</v>
      </c>
      <c r="I1377" s="2"/>
    </row>
    <row r="1378" spans="1:9" x14ac:dyDescent="0.25">
      <c r="A1378" s="2">
        <v>44300</v>
      </c>
      <c r="B1378">
        <v>1.412785714285715</v>
      </c>
      <c r="C1378">
        <v>25.64419298245614</v>
      </c>
      <c r="D1378">
        <v>0.32722771428571429</v>
      </c>
      <c r="I1378" s="2"/>
    </row>
    <row r="1379" spans="1:9" x14ac:dyDescent="0.25">
      <c r="A1379" s="2">
        <v>44301</v>
      </c>
      <c r="B1379">
        <v>1.297955555555556</v>
      </c>
      <c r="C1379">
        <v>25.630298245614028</v>
      </c>
      <c r="D1379">
        <v>0.32515323809523811</v>
      </c>
      <c r="I1379" s="2"/>
    </row>
    <row r="1380" spans="1:9" x14ac:dyDescent="0.25">
      <c r="A1380" s="2">
        <v>44302</v>
      </c>
      <c r="B1380">
        <v>1.262203174603175</v>
      </c>
      <c r="C1380">
        <v>25.61417543859649</v>
      </c>
      <c r="D1380">
        <v>0.3230432698412698</v>
      </c>
      <c r="I1380" s="2"/>
    </row>
    <row r="1381" spans="1:9" x14ac:dyDescent="0.25">
      <c r="A1381" s="2">
        <v>44305</v>
      </c>
      <c r="B1381">
        <v>1.11382380952381</v>
      </c>
      <c r="C1381">
        <v>25.596052631578949</v>
      </c>
      <c r="D1381">
        <v>0.32154315873015882</v>
      </c>
      <c r="I1381" s="2"/>
    </row>
    <row r="1382" spans="1:9" x14ac:dyDescent="0.25">
      <c r="A1382" s="2">
        <v>44306</v>
      </c>
      <c r="B1382">
        <v>0.99108571428571446</v>
      </c>
      <c r="C1382">
        <v>25.51322807017544</v>
      </c>
      <c r="D1382">
        <v>0.320795</v>
      </c>
      <c r="I1382" s="2"/>
    </row>
    <row r="1383" spans="1:9" x14ac:dyDescent="0.25">
      <c r="A1383" s="2">
        <v>44307</v>
      </c>
      <c r="B1383">
        <v>0.86536666666666662</v>
      </c>
      <c r="C1383">
        <v>25.438052631578941</v>
      </c>
      <c r="D1383">
        <v>0.32005903174603167</v>
      </c>
      <c r="I1383" s="2"/>
    </row>
    <row r="1384" spans="1:9" x14ac:dyDescent="0.25">
      <c r="A1384" s="2">
        <v>44308</v>
      </c>
      <c r="B1384">
        <v>0.65862539682539678</v>
      </c>
      <c r="C1384">
        <v>25.384333333333331</v>
      </c>
      <c r="D1384">
        <v>0.31858328571428568</v>
      </c>
      <c r="I1384" s="2"/>
    </row>
    <row r="1385" spans="1:9" x14ac:dyDescent="0.25">
      <c r="A1385" s="2">
        <v>44309</v>
      </c>
      <c r="B1385">
        <v>0.46754920634920638</v>
      </c>
      <c r="C1385">
        <v>25.336736842105271</v>
      </c>
      <c r="D1385">
        <v>0.31873315873015873</v>
      </c>
      <c r="I1385" s="2"/>
    </row>
    <row r="1386" spans="1:9" x14ac:dyDescent="0.25">
      <c r="A1386" s="2">
        <v>44312</v>
      </c>
      <c r="B1386">
        <v>0.36572222222222228</v>
      </c>
      <c r="C1386">
        <v>25.302403508771931</v>
      </c>
      <c r="D1386">
        <v>0.31914914285714291</v>
      </c>
      <c r="I1386" s="2"/>
    </row>
    <row r="1387" spans="1:9" x14ac:dyDescent="0.25">
      <c r="A1387" s="2">
        <v>44313</v>
      </c>
      <c r="B1387">
        <v>0.24967460317460319</v>
      </c>
      <c r="C1387">
        <v>25.27498245614035</v>
      </c>
      <c r="D1387">
        <v>0.31907515873015868</v>
      </c>
      <c r="I1387" s="2"/>
    </row>
    <row r="1388" spans="1:9" x14ac:dyDescent="0.25">
      <c r="A1388" s="2">
        <v>44314</v>
      </c>
      <c r="B1388">
        <v>0.111542380952381</v>
      </c>
      <c r="C1388">
        <v>25.31033333333334</v>
      </c>
      <c r="D1388">
        <v>0.31757509126984118</v>
      </c>
      <c r="I1388" s="2"/>
    </row>
    <row r="1389" spans="1:9" x14ac:dyDescent="0.25">
      <c r="A1389" s="2">
        <v>44315</v>
      </c>
      <c r="B1389">
        <v>-5.9538095238095279E-2</v>
      </c>
      <c r="C1389">
        <v>25.2700350877193</v>
      </c>
      <c r="D1389">
        <v>0.31716711027568922</v>
      </c>
      <c r="I1389" s="2"/>
    </row>
    <row r="1390" spans="1:9" x14ac:dyDescent="0.25">
      <c r="A1390" s="2">
        <v>44316</v>
      </c>
      <c r="B1390">
        <v>-0.1205354497354497</v>
      </c>
      <c r="C1390">
        <v>25.257999999999999</v>
      </c>
      <c r="D1390">
        <v>0.31754074338624338</v>
      </c>
      <c r="I1390" s="2"/>
    </row>
    <row r="1391" spans="1:9" x14ac:dyDescent="0.25">
      <c r="A1391" s="2">
        <v>44319</v>
      </c>
      <c r="B1391">
        <v>-0.1705619047619048</v>
      </c>
      <c r="C1391">
        <v>25.257999999999999</v>
      </c>
      <c r="D1391">
        <v>0.31808916339869281</v>
      </c>
      <c r="I1391" s="2"/>
    </row>
    <row r="1392" spans="1:9" x14ac:dyDescent="0.25">
      <c r="A1392" s="2">
        <v>44320</v>
      </c>
      <c r="B1392">
        <v>-0.23233134920634921</v>
      </c>
      <c r="C1392">
        <v>25.246716666666671</v>
      </c>
      <c r="D1392">
        <v>0.31797955059523808</v>
      </c>
      <c r="I1392" s="2"/>
    </row>
    <row r="1393" spans="1:9" x14ac:dyDescent="0.25">
      <c r="A1393" s="2">
        <v>44321</v>
      </c>
      <c r="B1393">
        <v>-0.31397365079365069</v>
      </c>
      <c r="C1393">
        <v>25.179233333333329</v>
      </c>
      <c r="D1393">
        <v>0.31804087619047622</v>
      </c>
      <c r="I1393" s="2"/>
    </row>
    <row r="1394" spans="1:9" x14ac:dyDescent="0.25">
      <c r="A1394" s="2">
        <v>44322</v>
      </c>
      <c r="B1394">
        <v>-0.43113730158730151</v>
      </c>
      <c r="C1394">
        <v>25.10883333333334</v>
      </c>
      <c r="D1394">
        <v>0.3184771507936508</v>
      </c>
      <c r="I1394" s="2"/>
    </row>
    <row r="1395" spans="1:9" x14ac:dyDescent="0.25">
      <c r="A1395" s="2">
        <v>44323</v>
      </c>
      <c r="B1395">
        <v>-0.50345824175824172</v>
      </c>
      <c r="C1395">
        <v>25.051416666666661</v>
      </c>
      <c r="D1395">
        <v>0.32025330280830278</v>
      </c>
      <c r="I1395" s="2"/>
    </row>
    <row r="1396" spans="1:9" x14ac:dyDescent="0.25">
      <c r="A1396" s="2">
        <v>44326</v>
      </c>
      <c r="B1396">
        <v>-0.41558928571428561</v>
      </c>
      <c r="C1396">
        <v>25.029483333333332</v>
      </c>
      <c r="D1396">
        <v>0.32297986904761911</v>
      </c>
      <c r="I1396" s="2"/>
    </row>
    <row r="1397" spans="1:9" x14ac:dyDescent="0.25">
      <c r="A1397" s="2">
        <v>44327</v>
      </c>
      <c r="B1397">
        <v>-0.44801688311688309</v>
      </c>
      <c r="C1397">
        <v>25.015566666666668</v>
      </c>
      <c r="D1397">
        <v>0.32515598701298698</v>
      </c>
      <c r="I1397" s="2"/>
    </row>
    <row r="1398" spans="1:9" x14ac:dyDescent="0.25">
      <c r="A1398" s="2">
        <v>44328</v>
      </c>
      <c r="B1398">
        <v>-0.46923444444444429</v>
      </c>
      <c r="C1398">
        <v>25.004683333333329</v>
      </c>
      <c r="D1398">
        <v>0.32731731111111112</v>
      </c>
      <c r="I1398" s="2"/>
    </row>
    <row r="1399" spans="1:9" x14ac:dyDescent="0.25">
      <c r="A1399" s="2">
        <v>44329</v>
      </c>
      <c r="B1399">
        <v>-0.51524656084656084</v>
      </c>
      <c r="C1399">
        <v>24.997783333333331</v>
      </c>
      <c r="D1399">
        <v>0.32872404232804231</v>
      </c>
      <c r="I1399" s="2"/>
    </row>
    <row r="1400" spans="1:9" x14ac:dyDescent="0.25">
      <c r="A1400" s="2">
        <v>44330</v>
      </c>
      <c r="B1400">
        <v>-0.52927460317460306</v>
      </c>
      <c r="C1400">
        <v>24.999216666666669</v>
      </c>
      <c r="D1400">
        <v>0.3312700317460317</v>
      </c>
      <c r="I1400" s="2"/>
    </row>
    <row r="1401" spans="1:9" x14ac:dyDescent="0.25">
      <c r="A1401" s="2">
        <v>44333</v>
      </c>
      <c r="B1401">
        <v>-0.71556746031746032</v>
      </c>
      <c r="C1401">
        <v>25.009966666666671</v>
      </c>
      <c r="D1401">
        <v>0.3357191448412698</v>
      </c>
      <c r="I1401" s="2"/>
    </row>
    <row r="1402" spans="1:9" x14ac:dyDescent="0.25">
      <c r="A1402" s="2">
        <v>44334</v>
      </c>
      <c r="B1402">
        <v>-0.76765019841269844</v>
      </c>
      <c r="C1402">
        <v>25.0365</v>
      </c>
      <c r="D1402">
        <v>0.34020085714285708</v>
      </c>
      <c r="I1402" s="2"/>
    </row>
    <row r="1403" spans="1:9" x14ac:dyDescent="0.25">
      <c r="A1403" s="2">
        <v>44335</v>
      </c>
      <c r="B1403">
        <v>-0.78088095238095223</v>
      </c>
      <c r="C1403">
        <v>25.07716666666667</v>
      </c>
      <c r="D1403">
        <v>0.3453680436507936</v>
      </c>
      <c r="I1403" s="2"/>
    </row>
    <row r="1404" spans="1:9" x14ac:dyDescent="0.25">
      <c r="A1404" s="2">
        <v>44336</v>
      </c>
      <c r="B1404">
        <v>-0.81534007936507935</v>
      </c>
      <c r="C1404">
        <v>25.140683333333339</v>
      </c>
      <c r="D1404">
        <v>0.35283993253968249</v>
      </c>
      <c r="I1404" s="2"/>
    </row>
    <row r="1405" spans="1:9" x14ac:dyDescent="0.25">
      <c r="A1405" s="2">
        <v>44337</v>
      </c>
      <c r="B1405">
        <v>-0.6810343253968254</v>
      </c>
      <c r="C1405">
        <v>25.204149999999998</v>
      </c>
      <c r="D1405">
        <v>0.36089622619047618</v>
      </c>
      <c r="I1405" s="2"/>
    </row>
    <row r="1406" spans="1:9" x14ac:dyDescent="0.25">
      <c r="A1406" s="2">
        <v>44340</v>
      </c>
      <c r="B1406">
        <v>-0.50828214285714279</v>
      </c>
      <c r="C1406">
        <v>25.268616666666659</v>
      </c>
      <c r="D1406">
        <v>0.36851324007936509</v>
      </c>
      <c r="I1406" s="2"/>
    </row>
    <row r="1407" spans="1:9" x14ac:dyDescent="0.25">
      <c r="A1407" s="2">
        <v>44341</v>
      </c>
      <c r="B1407">
        <v>-0.40733095238095229</v>
      </c>
      <c r="C1407">
        <v>25.331716666666669</v>
      </c>
      <c r="D1407">
        <v>0.37367198015873021</v>
      </c>
      <c r="I1407" s="2"/>
    </row>
    <row r="1408" spans="1:9" x14ac:dyDescent="0.25">
      <c r="A1408" s="2">
        <v>44342</v>
      </c>
      <c r="B1408">
        <v>-0.2125732142857143</v>
      </c>
      <c r="C1408">
        <v>25.399249999999999</v>
      </c>
      <c r="D1408">
        <v>0.37710054563492063</v>
      </c>
      <c r="I1408" s="2"/>
    </row>
    <row r="1409" spans="1:9" x14ac:dyDescent="0.25">
      <c r="A1409" s="2">
        <v>44343</v>
      </c>
      <c r="B1409">
        <v>-5.1802116402116398E-2</v>
      </c>
      <c r="C1409">
        <v>25.46875</v>
      </c>
      <c r="D1409">
        <v>0.37903311111111121</v>
      </c>
      <c r="I1409" s="2"/>
    </row>
    <row r="1410" spans="1:9" x14ac:dyDescent="0.25">
      <c r="A1410" s="2">
        <v>44344</v>
      </c>
      <c r="B1410">
        <v>0.12896317460317469</v>
      </c>
      <c r="C1410">
        <v>25.546783333333341</v>
      </c>
      <c r="D1410">
        <v>0.38058882539682543</v>
      </c>
      <c r="I1410" s="2"/>
    </row>
    <row r="1411" spans="1:9" x14ac:dyDescent="0.25">
      <c r="A1411" s="2">
        <v>44347</v>
      </c>
      <c r="B1411">
        <v>0.30232395382395372</v>
      </c>
      <c r="C1411">
        <v>25.573035087719301</v>
      </c>
      <c r="D1411">
        <v>0.38334536940836939</v>
      </c>
      <c r="I1411" s="2"/>
    </row>
    <row r="1412" spans="1:9" x14ac:dyDescent="0.25">
      <c r="A1412" s="2">
        <v>44348</v>
      </c>
      <c r="B1412">
        <v>0.43320674603174603</v>
      </c>
      <c r="C1412">
        <v>25.62135</v>
      </c>
      <c r="D1412">
        <v>0.38545202380952381</v>
      </c>
      <c r="I1412" s="2"/>
    </row>
    <row r="1413" spans="1:9" x14ac:dyDescent="0.25">
      <c r="A1413" s="2">
        <v>44349</v>
      </c>
      <c r="B1413">
        <v>0.57704371184371184</v>
      </c>
      <c r="C1413">
        <v>25.692399999999999</v>
      </c>
      <c r="D1413">
        <v>0.38795915262515263</v>
      </c>
      <c r="I1413" s="2"/>
    </row>
    <row r="1414" spans="1:9" x14ac:dyDescent="0.25">
      <c r="A1414" s="2">
        <v>44350</v>
      </c>
      <c r="B1414">
        <v>0.70738174603174597</v>
      </c>
      <c r="C1414">
        <v>25.756133333333331</v>
      </c>
      <c r="D1414">
        <v>0.39069120634920629</v>
      </c>
      <c r="I1414" s="2"/>
    </row>
    <row r="1415" spans="1:9" x14ac:dyDescent="0.25">
      <c r="A1415" s="2">
        <v>44351</v>
      </c>
      <c r="B1415">
        <v>0.88562920634920628</v>
      </c>
      <c r="C1415">
        <v>25.85871666666667</v>
      </c>
      <c r="D1415">
        <v>0.39315709206349209</v>
      </c>
      <c r="I1415" s="2"/>
    </row>
    <row r="1416" spans="1:9" x14ac:dyDescent="0.25">
      <c r="A1416" s="2">
        <v>44354</v>
      </c>
      <c r="B1416">
        <v>1.0830288690476191</v>
      </c>
      <c r="C1416">
        <v>25.96448333333333</v>
      </c>
      <c r="D1416">
        <v>0.39581071329365081</v>
      </c>
      <c r="I1416" s="2"/>
    </row>
    <row r="1417" spans="1:9" x14ac:dyDescent="0.25">
      <c r="A1417" s="2">
        <v>44355</v>
      </c>
      <c r="B1417">
        <v>1.255770868347339</v>
      </c>
      <c r="C1417">
        <v>26.043733333333339</v>
      </c>
      <c r="D1417">
        <v>0.39654648179271712</v>
      </c>
      <c r="I1417" s="2"/>
    </row>
    <row r="1418" spans="1:9" x14ac:dyDescent="0.25">
      <c r="A1418" s="2">
        <v>44356</v>
      </c>
      <c r="B1418">
        <v>1.4519613756613761</v>
      </c>
      <c r="C1418">
        <v>26.106566666666669</v>
      </c>
      <c r="D1418">
        <v>0.39598281746031738</v>
      </c>
      <c r="I1418" s="2"/>
    </row>
    <row r="1419" spans="1:9" x14ac:dyDescent="0.25">
      <c r="A1419" s="2">
        <v>44357</v>
      </c>
      <c r="B1419">
        <v>1.607962962962963</v>
      </c>
      <c r="C1419">
        <v>26.164400000000001</v>
      </c>
      <c r="D1419">
        <v>0.39571646825396822</v>
      </c>
      <c r="I1419" s="2"/>
    </row>
    <row r="1420" spans="1:9" x14ac:dyDescent="0.25">
      <c r="A1420" s="2">
        <v>44358</v>
      </c>
      <c r="B1420">
        <v>1.8000917293233081</v>
      </c>
      <c r="C1420">
        <v>26.215066666666669</v>
      </c>
      <c r="D1420">
        <v>0.3938941461988304</v>
      </c>
      <c r="I1420" s="2"/>
    </row>
    <row r="1421" spans="1:9" x14ac:dyDescent="0.25">
      <c r="A1421" s="2">
        <v>44361</v>
      </c>
      <c r="B1421">
        <v>1.912487380952381</v>
      </c>
      <c r="C1421">
        <v>26.261833333333328</v>
      </c>
      <c r="D1421">
        <v>0.39081603333333331</v>
      </c>
      <c r="I1421" s="2"/>
    </row>
    <row r="1422" spans="1:9" x14ac:dyDescent="0.25">
      <c r="A1422" s="2">
        <v>44362</v>
      </c>
      <c r="B1422">
        <v>2.1622217460317459</v>
      </c>
      <c r="C1422">
        <v>26.306366666666669</v>
      </c>
      <c r="D1422">
        <v>0.38935512301587299</v>
      </c>
      <c r="I1422" s="2"/>
    </row>
    <row r="1423" spans="1:9" x14ac:dyDescent="0.25">
      <c r="A1423" s="2">
        <v>44363</v>
      </c>
      <c r="B1423">
        <v>2.4247399999999999</v>
      </c>
      <c r="C1423">
        <v>26.341666666666669</v>
      </c>
      <c r="D1423">
        <v>0.38735558571428569</v>
      </c>
      <c r="I1423" s="2"/>
    </row>
    <row r="1424" spans="1:9" x14ac:dyDescent="0.25">
      <c r="A1424" s="2">
        <v>44364</v>
      </c>
      <c r="B1424">
        <v>2.636140555555555</v>
      </c>
      <c r="C1424">
        <v>26.368233333333329</v>
      </c>
      <c r="D1424">
        <v>0.38672588650793649</v>
      </c>
      <c r="I1424" s="2"/>
    </row>
    <row r="1425" spans="1:9" x14ac:dyDescent="0.25">
      <c r="A1425" s="2">
        <v>44365</v>
      </c>
      <c r="B1425">
        <v>2.890780714285714</v>
      </c>
      <c r="C1425">
        <v>26.372616666666659</v>
      </c>
      <c r="D1425">
        <v>0.38559856825396832</v>
      </c>
      <c r="I1425" s="2"/>
    </row>
    <row r="1426" spans="1:9" x14ac:dyDescent="0.25">
      <c r="A1426" s="2">
        <v>44368</v>
      </c>
      <c r="B1426">
        <v>2.9814349999999998</v>
      </c>
      <c r="C1426">
        <v>26.403216666666669</v>
      </c>
      <c r="D1426">
        <v>0.38519007539682543</v>
      </c>
      <c r="I1426" s="2"/>
    </row>
    <row r="1427" spans="1:9" x14ac:dyDescent="0.25">
      <c r="A1427" s="2">
        <v>44369</v>
      </c>
      <c r="B1427">
        <v>3.1162803174603182</v>
      </c>
      <c r="C1427">
        <v>26.41726666666667</v>
      </c>
      <c r="D1427">
        <v>0.38554338333333332</v>
      </c>
      <c r="I1427" s="2"/>
    </row>
    <row r="1428" spans="1:9" x14ac:dyDescent="0.25">
      <c r="A1428" s="2">
        <v>44370</v>
      </c>
      <c r="B1428">
        <v>3.2632421052631582</v>
      </c>
      <c r="C1428">
        <v>26.42111666666667</v>
      </c>
      <c r="D1428">
        <v>0.38649415371762741</v>
      </c>
      <c r="I1428" s="2"/>
    </row>
    <row r="1429" spans="1:9" x14ac:dyDescent="0.25">
      <c r="A1429" s="2">
        <v>44371</v>
      </c>
      <c r="B1429">
        <v>3.3539632275132281</v>
      </c>
      <c r="C1429">
        <v>26.41851754385965</v>
      </c>
      <c r="D1429">
        <v>0.3886040529100529</v>
      </c>
      <c r="I1429" s="2"/>
    </row>
    <row r="1430" spans="1:9" x14ac:dyDescent="0.25">
      <c r="A1430" s="2">
        <v>44372</v>
      </c>
      <c r="B1430">
        <v>3.4377387488328668</v>
      </c>
      <c r="C1430">
        <v>26.412229629629628</v>
      </c>
      <c r="D1430">
        <v>0.38960889075630251</v>
      </c>
      <c r="I1430" s="2"/>
    </row>
    <row r="1431" spans="1:9" x14ac:dyDescent="0.25">
      <c r="A1431" s="2">
        <v>44375</v>
      </c>
      <c r="B1431">
        <v>3.5022888888888888</v>
      </c>
      <c r="C1431">
        <v>26.375968518518519</v>
      </c>
      <c r="D1431">
        <v>0.39040114384920632</v>
      </c>
      <c r="I1431" s="2"/>
    </row>
    <row r="1432" spans="1:9" x14ac:dyDescent="0.25">
      <c r="A1432" s="2">
        <v>44376</v>
      </c>
      <c r="B1432">
        <v>3.564179047619048</v>
      </c>
      <c r="C1432">
        <v>26.381089947089951</v>
      </c>
      <c r="D1432">
        <v>0.39059386349206349</v>
      </c>
      <c r="I1432" s="2"/>
    </row>
    <row r="1433" spans="1:9" x14ac:dyDescent="0.25">
      <c r="A1433" s="2">
        <v>44377</v>
      </c>
      <c r="B1433">
        <v>3.6554849206349198</v>
      </c>
      <c r="C1433">
        <v>26.347396825396832</v>
      </c>
      <c r="D1433">
        <v>0.39061326190476181</v>
      </c>
      <c r="I1433" s="2"/>
    </row>
    <row r="1434" spans="1:9" x14ac:dyDescent="0.25">
      <c r="A1434" s="2">
        <v>44378</v>
      </c>
      <c r="B1434">
        <v>3.7393870573870571</v>
      </c>
      <c r="C1434">
        <v>26.323507936507941</v>
      </c>
      <c r="D1434">
        <v>0.38975017826617819</v>
      </c>
      <c r="I1434" s="2"/>
    </row>
    <row r="1435" spans="1:9" x14ac:dyDescent="0.25">
      <c r="A1435" s="2">
        <v>44379</v>
      </c>
      <c r="B1435">
        <v>3.8388186507936508</v>
      </c>
      <c r="C1435">
        <v>26.290706349206349</v>
      </c>
      <c r="D1435">
        <v>0.38791838492063491</v>
      </c>
      <c r="I1435" s="2"/>
    </row>
    <row r="1436" spans="1:9" x14ac:dyDescent="0.25">
      <c r="A1436" s="2">
        <v>44382</v>
      </c>
      <c r="B1436">
        <v>3.861183405483406</v>
      </c>
      <c r="C1436">
        <v>26.264587068160601</v>
      </c>
      <c r="D1436">
        <v>0.38605342857142849</v>
      </c>
      <c r="I1436" s="2"/>
    </row>
    <row r="1437" spans="1:9" x14ac:dyDescent="0.25">
      <c r="A1437" s="2">
        <v>44383</v>
      </c>
      <c r="B1437">
        <v>3.8880734920634921</v>
      </c>
      <c r="C1437">
        <v>26.228420261437911</v>
      </c>
      <c r="D1437">
        <v>0.38346356825396821</v>
      </c>
      <c r="I1437" s="2"/>
    </row>
    <row r="1438" spans="1:9" x14ac:dyDescent="0.25">
      <c r="A1438" s="2">
        <v>44384</v>
      </c>
      <c r="B1438">
        <v>3.8491608465608471</v>
      </c>
      <c r="C1438">
        <v>26.182079166666671</v>
      </c>
      <c r="D1438">
        <v>0.38061922751322752</v>
      </c>
      <c r="I1438" s="2"/>
    </row>
    <row r="1439" spans="1:9" x14ac:dyDescent="0.25">
      <c r="A1439" s="2">
        <v>44385</v>
      </c>
      <c r="B1439">
        <v>3.9048861111111108</v>
      </c>
      <c r="C1439">
        <v>26.151580357142858</v>
      </c>
      <c r="D1439">
        <v>0.37884178968253968</v>
      </c>
      <c r="I1439" s="2"/>
    </row>
    <row r="1440" spans="1:9" x14ac:dyDescent="0.25">
      <c r="A1440" s="2">
        <v>44386</v>
      </c>
      <c r="B1440">
        <v>3.9891146825396828</v>
      </c>
      <c r="C1440">
        <v>26.1349878968254</v>
      </c>
      <c r="D1440">
        <v>0.37866083730158728</v>
      </c>
      <c r="I1440" s="2"/>
    </row>
    <row r="1441" spans="1:9" x14ac:dyDescent="0.25">
      <c r="A1441" s="2">
        <v>44389</v>
      </c>
      <c r="B1441">
        <v>4.0517190476190477</v>
      </c>
      <c r="C1441">
        <v>26.11079484126984</v>
      </c>
      <c r="D1441">
        <v>0.3801478412698413</v>
      </c>
      <c r="I1441" s="2"/>
    </row>
    <row r="1442" spans="1:9" x14ac:dyDescent="0.25">
      <c r="A1442" s="2">
        <v>44390</v>
      </c>
      <c r="B1442">
        <v>4.1414515873015878</v>
      </c>
      <c r="C1442">
        <v>26.082236111111111</v>
      </c>
      <c r="D1442">
        <v>0.382190992063492</v>
      </c>
      <c r="I1442" s="2"/>
    </row>
    <row r="1443" spans="1:9" x14ac:dyDescent="0.25">
      <c r="A1443" s="2">
        <v>44391</v>
      </c>
      <c r="B1443">
        <v>4.2537892063492064</v>
      </c>
      <c r="C1443">
        <v>26.044816666666669</v>
      </c>
      <c r="D1443">
        <v>0.38376936507936499</v>
      </c>
      <c r="I1443" s="2"/>
    </row>
    <row r="1444" spans="1:9" x14ac:dyDescent="0.25">
      <c r="A1444" s="2">
        <v>44392</v>
      </c>
      <c r="B1444">
        <v>4.3057511904761911</v>
      </c>
      <c r="C1444">
        <v>26.020726190476189</v>
      </c>
      <c r="D1444">
        <v>0.38659052777777769</v>
      </c>
      <c r="I1444" s="2"/>
    </row>
    <row r="1445" spans="1:9" x14ac:dyDescent="0.25">
      <c r="A1445" s="2">
        <v>44393</v>
      </c>
      <c r="B1445">
        <v>4.3821920634920639</v>
      </c>
      <c r="C1445">
        <v>26.00149149797571</v>
      </c>
      <c r="D1445">
        <v>0.38667568253968249</v>
      </c>
      <c r="I1445" s="2"/>
    </row>
    <row r="1446" spans="1:9" x14ac:dyDescent="0.25">
      <c r="A1446" s="2">
        <v>44396</v>
      </c>
      <c r="B1446">
        <v>4.2430888888888889</v>
      </c>
      <c r="C1446">
        <v>25.981772222222219</v>
      </c>
      <c r="D1446">
        <v>0.38617280952380939</v>
      </c>
      <c r="I1446" s="2"/>
    </row>
    <row r="1447" spans="1:9" x14ac:dyDescent="0.25">
      <c r="A1447" s="2">
        <v>44397</v>
      </c>
      <c r="B1447">
        <v>4.0516563492063504</v>
      </c>
      <c r="C1447">
        <v>25.925546702317291</v>
      </c>
      <c r="D1447">
        <v>0.35652806349206351</v>
      </c>
      <c r="I1447" s="2"/>
    </row>
    <row r="1448" spans="1:9" x14ac:dyDescent="0.25">
      <c r="A1448" s="2">
        <v>44398</v>
      </c>
      <c r="B1448">
        <v>3.8685730158730158</v>
      </c>
      <c r="C1448">
        <v>25.87673333333333</v>
      </c>
      <c r="D1448">
        <v>0.33002752380952383</v>
      </c>
      <c r="I1448" s="2"/>
    </row>
    <row r="1449" spans="1:9" x14ac:dyDescent="0.25">
      <c r="A1449" s="2">
        <v>44399</v>
      </c>
      <c r="B1449">
        <v>3.8684603174603169</v>
      </c>
      <c r="C1449">
        <v>25.831862962962958</v>
      </c>
      <c r="D1449">
        <v>0.32749022222222218</v>
      </c>
      <c r="I1449" s="2"/>
    </row>
    <row r="1450" spans="1:9" x14ac:dyDescent="0.25">
      <c r="A1450" s="2">
        <v>44400</v>
      </c>
      <c r="B1450">
        <v>3.888149206349206</v>
      </c>
      <c r="C1450">
        <v>25.80994153439153</v>
      </c>
      <c r="D1450">
        <v>0.32356599603174602</v>
      </c>
      <c r="I1450" s="2"/>
    </row>
    <row r="1451" spans="1:9" x14ac:dyDescent="0.25">
      <c r="A1451" s="2">
        <v>44403</v>
      </c>
      <c r="B1451">
        <v>3.944212063492063</v>
      </c>
      <c r="C1451">
        <v>25.791795621532462</v>
      </c>
      <c r="D1451">
        <v>0.32009061269841271</v>
      </c>
      <c r="I1451" s="2"/>
    </row>
    <row r="1452" spans="1:9" x14ac:dyDescent="0.25">
      <c r="A1452" s="2">
        <v>44404</v>
      </c>
      <c r="B1452">
        <v>3.9121333333333328</v>
      </c>
      <c r="C1452">
        <v>25.787259259259262</v>
      </c>
      <c r="D1452">
        <v>0.31424366666666659</v>
      </c>
      <c r="I1452" s="2"/>
    </row>
    <row r="1453" spans="1:9" x14ac:dyDescent="0.25">
      <c r="A1453" s="2">
        <v>44405</v>
      </c>
      <c r="B1453">
        <v>3.9554476190476189</v>
      </c>
      <c r="C1453">
        <v>25.694685185185179</v>
      </c>
      <c r="D1453">
        <v>0.30902969841269839</v>
      </c>
      <c r="I1453" s="2"/>
    </row>
    <row r="1454" spans="1:9" x14ac:dyDescent="0.25">
      <c r="A1454" s="2">
        <v>44406</v>
      </c>
      <c r="B1454">
        <v>3.975734523809523</v>
      </c>
      <c r="C1454">
        <v>25.62027777777778</v>
      </c>
      <c r="D1454">
        <v>0.30406460317460321</v>
      </c>
      <c r="I1454" s="2"/>
    </row>
    <row r="1455" spans="1:9" x14ac:dyDescent="0.25">
      <c r="A1455" s="2">
        <v>44407</v>
      </c>
      <c r="B1455">
        <v>3.9222015873015881</v>
      </c>
      <c r="C1455">
        <v>25.536287037037042</v>
      </c>
      <c r="D1455">
        <v>0.29944848677248681</v>
      </c>
      <c r="I1455" s="2"/>
    </row>
    <row r="1456" spans="1:9" x14ac:dyDescent="0.25">
      <c r="A1456" s="2">
        <v>44410</v>
      </c>
      <c r="B1456">
        <v>3.919922698412698</v>
      </c>
      <c r="C1456">
        <v>25.47384259259259</v>
      </c>
      <c r="D1456">
        <v>0.29486587936507941</v>
      </c>
      <c r="I1456" s="2"/>
    </row>
    <row r="1457" spans="1:9" x14ac:dyDescent="0.25">
      <c r="A1457" s="2">
        <v>44411</v>
      </c>
      <c r="B1457">
        <v>3.9674171717171718</v>
      </c>
      <c r="C1457">
        <v>25.451569909622538</v>
      </c>
      <c r="D1457">
        <v>0.29021394372294368</v>
      </c>
      <c r="I1457" s="2"/>
    </row>
    <row r="1458" spans="1:9" x14ac:dyDescent="0.25">
      <c r="A1458" s="2">
        <v>44412</v>
      </c>
      <c r="B1458">
        <v>3.8808222222222231</v>
      </c>
      <c r="C1458">
        <v>25.407673684210518</v>
      </c>
      <c r="D1458">
        <v>0.28596618253968248</v>
      </c>
      <c r="I1458" s="2"/>
    </row>
    <row r="1459" spans="1:9" x14ac:dyDescent="0.25">
      <c r="A1459" s="2">
        <v>44413</v>
      </c>
      <c r="B1459">
        <v>3.9145746031746032</v>
      </c>
      <c r="C1459">
        <v>25.39720857699805</v>
      </c>
      <c r="D1459">
        <v>0.2835698180708181</v>
      </c>
      <c r="I1459" s="2"/>
    </row>
    <row r="1460" spans="1:9" x14ac:dyDescent="0.25">
      <c r="A1460" s="2">
        <v>44414</v>
      </c>
      <c r="B1460">
        <v>3.858221428571428</v>
      </c>
      <c r="C1460">
        <v>25.328875</v>
      </c>
      <c r="D1460">
        <v>0.28277490476190481</v>
      </c>
      <c r="I1460" s="2"/>
    </row>
    <row r="1461" spans="1:9" x14ac:dyDescent="0.25">
      <c r="A1461" s="2">
        <v>44417</v>
      </c>
      <c r="B1461">
        <v>3.7586431746031739</v>
      </c>
      <c r="C1461">
        <v>25.250358187134498</v>
      </c>
      <c r="D1461">
        <v>0.28052994920634922</v>
      </c>
      <c r="I1461" s="2"/>
    </row>
    <row r="1462" spans="1:9" x14ac:dyDescent="0.25">
      <c r="A1462" s="2">
        <v>44418</v>
      </c>
      <c r="B1462">
        <v>3.6869698412698408</v>
      </c>
      <c r="C1462">
        <v>25.18088109161793</v>
      </c>
      <c r="D1462">
        <v>0.27876247817460309</v>
      </c>
      <c r="I1462" s="2"/>
    </row>
    <row r="1463" spans="1:9" x14ac:dyDescent="0.25">
      <c r="A1463" s="2">
        <v>44419</v>
      </c>
      <c r="B1463">
        <v>3.5771350140056022</v>
      </c>
      <c r="C1463">
        <v>25.089507797270951</v>
      </c>
      <c r="D1463">
        <v>0.27747027917833789</v>
      </c>
      <c r="I1463" s="2"/>
    </row>
    <row r="1464" spans="1:9" x14ac:dyDescent="0.25">
      <c r="A1464" s="2">
        <v>44420</v>
      </c>
      <c r="B1464">
        <v>3.4334092592592591</v>
      </c>
      <c r="C1464">
        <v>25.060442495126701</v>
      </c>
      <c r="D1464">
        <v>0.27639528042328038</v>
      </c>
      <c r="I1464" s="2"/>
    </row>
    <row r="1465" spans="1:9" x14ac:dyDescent="0.25">
      <c r="A1465" s="2">
        <v>44421</v>
      </c>
      <c r="B1465">
        <v>3.280429657477026</v>
      </c>
      <c r="C1465">
        <v>25.049663157894742</v>
      </c>
      <c r="D1465">
        <v>0.27586427151211362</v>
      </c>
      <c r="I1465" s="2"/>
    </row>
    <row r="1466" spans="1:9" x14ac:dyDescent="0.25">
      <c r="A1466" s="2">
        <v>44424</v>
      </c>
      <c r="B1466">
        <v>3.168437142857143</v>
      </c>
      <c r="C1466">
        <v>25.043231259968099</v>
      </c>
      <c r="D1466">
        <v>0.27520200158730163</v>
      </c>
      <c r="I1466" s="2"/>
    </row>
    <row r="1467" spans="1:9" x14ac:dyDescent="0.25">
      <c r="A1467" s="2">
        <v>44425</v>
      </c>
      <c r="B1467">
        <v>3.085288888888889</v>
      </c>
      <c r="C1467">
        <v>25.035634502923969</v>
      </c>
      <c r="D1467">
        <v>0.27539057142857137</v>
      </c>
      <c r="I1467" s="2"/>
    </row>
    <row r="1468" spans="1:9" x14ac:dyDescent="0.25">
      <c r="A1468" s="2">
        <v>44426</v>
      </c>
      <c r="B1468">
        <v>2.9725936507936499</v>
      </c>
      <c r="C1468">
        <v>25.02267341430499</v>
      </c>
      <c r="D1468">
        <v>0.27541134920634919</v>
      </c>
      <c r="I1468" s="2"/>
    </row>
    <row r="1469" spans="1:9" x14ac:dyDescent="0.25">
      <c r="A1469" s="2">
        <v>44427</v>
      </c>
      <c r="B1469">
        <v>2.8787634920634928</v>
      </c>
      <c r="C1469">
        <v>25.01319172932331</v>
      </c>
      <c r="D1469">
        <v>0.27416000000000001</v>
      </c>
      <c r="I1469" s="2"/>
    </row>
    <row r="1470" spans="1:9" x14ac:dyDescent="0.25">
      <c r="A1470" s="2">
        <v>44428</v>
      </c>
      <c r="B1470">
        <v>2.8109047619047618</v>
      </c>
      <c r="C1470">
        <v>25.007707602339181</v>
      </c>
      <c r="D1470">
        <v>0.27281225396825398</v>
      </c>
      <c r="I1470" s="2"/>
    </row>
    <row r="1471" spans="1:9" x14ac:dyDescent="0.25">
      <c r="A1471" s="2">
        <v>44431</v>
      </c>
      <c r="B1471">
        <v>2.7241603174603179</v>
      </c>
      <c r="C1471">
        <v>25.001411184210529</v>
      </c>
      <c r="D1471">
        <v>0.2717694603174603</v>
      </c>
      <c r="I1471" s="2"/>
    </row>
    <row r="1472" spans="1:9" x14ac:dyDescent="0.25">
      <c r="A1472" s="2">
        <v>44432</v>
      </c>
      <c r="B1472">
        <v>2.6067</v>
      </c>
      <c r="C1472">
        <v>24.998493137254901</v>
      </c>
      <c r="D1472">
        <v>0.27008525396825389</v>
      </c>
      <c r="I1472" s="2"/>
    </row>
    <row r="1473" spans="1:9" x14ac:dyDescent="0.25">
      <c r="A1473" s="2">
        <v>44433</v>
      </c>
      <c r="B1473">
        <v>2.4969650793650802</v>
      </c>
      <c r="C1473">
        <v>24.982962962962961</v>
      </c>
      <c r="D1473">
        <v>0.27072587301587298</v>
      </c>
      <c r="I1473" s="2"/>
    </row>
    <row r="1474" spans="1:9" x14ac:dyDescent="0.25">
      <c r="A1474" s="2">
        <v>44434</v>
      </c>
      <c r="B1474">
        <v>2.3421873015873009</v>
      </c>
      <c r="C1474">
        <v>24.954047619047621</v>
      </c>
      <c r="D1474">
        <v>0.27189722222222218</v>
      </c>
      <c r="I1474" s="2"/>
    </row>
    <row r="1475" spans="1:9" x14ac:dyDescent="0.25">
      <c r="A1475" s="2">
        <v>44435</v>
      </c>
      <c r="B1475">
        <v>2.221514285714286</v>
      </c>
      <c r="C1475">
        <v>24.93264814814815</v>
      </c>
      <c r="D1475">
        <v>0.27340384126984119</v>
      </c>
      <c r="I1475" s="2"/>
    </row>
    <row r="1476" spans="1:9" x14ac:dyDescent="0.25">
      <c r="A1476" s="2">
        <v>44438</v>
      </c>
      <c r="B1476">
        <v>2.152822222222222</v>
      </c>
      <c r="C1476">
        <v>24.922936274509809</v>
      </c>
      <c r="D1476">
        <v>0.27510847619047618</v>
      </c>
      <c r="I1476" s="2"/>
    </row>
    <row r="1477" spans="1:9" x14ac:dyDescent="0.25">
      <c r="A1477" s="2">
        <v>44439</v>
      </c>
      <c r="B1477">
        <v>2.0207365079365078</v>
      </c>
      <c r="C1477">
        <v>24.929007843137249</v>
      </c>
      <c r="D1477">
        <v>0.278030619047619</v>
      </c>
      <c r="I1477" s="2"/>
    </row>
    <row r="1478" spans="1:9" x14ac:dyDescent="0.25">
      <c r="A1478" s="2">
        <v>44440</v>
      </c>
      <c r="B1478">
        <v>1.895676825396825</v>
      </c>
      <c r="C1478">
        <v>24.928699999999999</v>
      </c>
      <c r="D1478">
        <v>0.28066953571428571</v>
      </c>
      <c r="I1478" s="2"/>
    </row>
    <row r="1479" spans="1:9" x14ac:dyDescent="0.25">
      <c r="A1479" s="2">
        <v>44441</v>
      </c>
      <c r="B1479">
        <v>1.8676956558061819</v>
      </c>
      <c r="C1479">
        <v>24.93121403508772</v>
      </c>
      <c r="D1479">
        <v>0.28331056892230572</v>
      </c>
      <c r="I1479" s="2"/>
    </row>
    <row r="1480" spans="1:9" x14ac:dyDescent="0.25">
      <c r="A1480" s="2">
        <v>44442</v>
      </c>
      <c r="B1480">
        <v>1.8112478835978829</v>
      </c>
      <c r="C1480">
        <v>24.933266666666668</v>
      </c>
      <c r="D1480">
        <v>0.286818253968254</v>
      </c>
      <c r="I1480" s="2"/>
    </row>
    <row r="1481" spans="1:9" x14ac:dyDescent="0.25">
      <c r="A1481" s="2">
        <v>44445</v>
      </c>
      <c r="B1481">
        <v>1.766262558356676</v>
      </c>
      <c r="C1481">
        <v>24.914449999999999</v>
      </c>
      <c r="D1481">
        <v>0.28914379084967318</v>
      </c>
      <c r="I1481" s="2"/>
    </row>
    <row r="1482" spans="1:9" x14ac:dyDescent="0.25">
      <c r="A1482" s="2">
        <v>44446</v>
      </c>
      <c r="B1482">
        <v>1.7108876984126991</v>
      </c>
      <c r="C1482">
        <v>24.889900000000001</v>
      </c>
      <c r="D1482">
        <v>0.29275892857142849</v>
      </c>
      <c r="I1482" s="2"/>
    </row>
    <row r="1483" spans="1:9" x14ac:dyDescent="0.25">
      <c r="A1483" s="2">
        <v>44447</v>
      </c>
      <c r="B1483">
        <v>1.6674393650793651</v>
      </c>
      <c r="C1483">
        <v>24.858583333333328</v>
      </c>
      <c r="D1483">
        <v>0.29633968253968251</v>
      </c>
      <c r="I1483" s="2"/>
    </row>
    <row r="1484" spans="1:9" x14ac:dyDescent="0.25">
      <c r="A1484" s="2">
        <v>44448</v>
      </c>
      <c r="B1484">
        <v>1.696871428571429</v>
      </c>
      <c r="C1484">
        <v>24.839283333333341</v>
      </c>
      <c r="D1484">
        <v>0.2990079365079365</v>
      </c>
      <c r="I1484" s="2"/>
    </row>
    <row r="1485" spans="1:9" x14ac:dyDescent="0.25">
      <c r="A1485" s="2">
        <v>44449</v>
      </c>
      <c r="B1485">
        <v>1.770659829059829</v>
      </c>
      <c r="C1485">
        <v>24.824083333333331</v>
      </c>
      <c r="D1485">
        <v>0.30147985347985351</v>
      </c>
      <c r="I1485" s="2"/>
    </row>
    <row r="1486" spans="1:9" x14ac:dyDescent="0.25">
      <c r="A1486" s="2">
        <v>44452</v>
      </c>
      <c r="B1486">
        <v>1.848742063492063</v>
      </c>
      <c r="C1486">
        <v>24.808700000000002</v>
      </c>
      <c r="D1486">
        <v>0.30342460317460312</v>
      </c>
      <c r="I1486" s="2"/>
    </row>
    <row r="1487" spans="1:9" x14ac:dyDescent="0.25">
      <c r="A1487" s="2">
        <v>44453</v>
      </c>
      <c r="B1487">
        <v>1.961724386724387</v>
      </c>
      <c r="C1487">
        <v>24.79</v>
      </c>
      <c r="D1487">
        <v>0.30703030303030299</v>
      </c>
      <c r="I1487" s="2"/>
    </row>
    <row r="1488" spans="1:9" x14ac:dyDescent="0.25">
      <c r="A1488" s="2">
        <v>44454</v>
      </c>
      <c r="B1488">
        <v>2.0772077777777782</v>
      </c>
      <c r="C1488">
        <v>24.772649999999999</v>
      </c>
      <c r="D1488">
        <v>0.31133492063492069</v>
      </c>
      <c r="I1488" s="2"/>
    </row>
    <row r="1489" spans="1:9" x14ac:dyDescent="0.25">
      <c r="A1489" s="2">
        <v>44455</v>
      </c>
      <c r="B1489">
        <v>2.1983619047619052</v>
      </c>
      <c r="C1489">
        <v>24.761433333333329</v>
      </c>
      <c r="D1489">
        <v>0.31738624338624338</v>
      </c>
      <c r="I1489" s="2"/>
    </row>
    <row r="1490" spans="1:9" x14ac:dyDescent="0.25">
      <c r="A1490" s="2">
        <v>44456</v>
      </c>
      <c r="B1490">
        <v>2.3416390873015871</v>
      </c>
      <c r="C1490">
        <v>24.749600000000001</v>
      </c>
      <c r="D1490">
        <v>0.32529960317460321</v>
      </c>
      <c r="I1490" s="2"/>
    </row>
    <row r="1491" spans="1:9" x14ac:dyDescent="0.25">
      <c r="A1491" s="2">
        <v>44459</v>
      </c>
      <c r="B1491">
        <v>2.4463444444444442</v>
      </c>
      <c r="C1491">
        <v>24.882966666666661</v>
      </c>
      <c r="D1491">
        <v>0.3331904761904762</v>
      </c>
      <c r="I1491" s="2"/>
    </row>
    <row r="1492" spans="1:9" x14ac:dyDescent="0.25">
      <c r="A1492" s="2">
        <v>44460</v>
      </c>
      <c r="B1492">
        <v>2.5735119047619039</v>
      </c>
      <c r="C1492">
        <v>24.979333333333329</v>
      </c>
      <c r="D1492">
        <v>0.34031746031746041</v>
      </c>
      <c r="I1492" s="2"/>
    </row>
    <row r="1493" spans="1:9" x14ac:dyDescent="0.25">
      <c r="A1493" s="2">
        <v>44461</v>
      </c>
      <c r="B1493">
        <v>2.6767492063492062</v>
      </c>
      <c r="C1493">
        <v>25.058516666666669</v>
      </c>
      <c r="D1493">
        <v>0.3488222222222222</v>
      </c>
      <c r="I1493" s="2"/>
    </row>
    <row r="1494" spans="1:9" x14ac:dyDescent="0.25">
      <c r="A1494" s="2">
        <v>44462</v>
      </c>
      <c r="B1494">
        <v>2.8020408730158728</v>
      </c>
      <c r="C1494">
        <v>25.13773333333333</v>
      </c>
      <c r="D1494">
        <v>0.35706746031746017</v>
      </c>
      <c r="I1494" s="2"/>
    </row>
    <row r="1495" spans="1:9" x14ac:dyDescent="0.25">
      <c r="A1495" s="2">
        <v>44463</v>
      </c>
      <c r="B1495">
        <v>2.9924190476190469</v>
      </c>
      <c r="C1495">
        <v>25.219216666666672</v>
      </c>
      <c r="D1495">
        <v>0.36436507936507939</v>
      </c>
      <c r="I1495" s="2"/>
    </row>
    <row r="1496" spans="1:9" x14ac:dyDescent="0.25">
      <c r="A1496" s="2">
        <v>44466</v>
      </c>
      <c r="B1496">
        <v>4.2172841269841266</v>
      </c>
      <c r="C1496">
        <v>25.273641228070179</v>
      </c>
      <c r="D1496">
        <v>0.40087301587301588</v>
      </c>
      <c r="I1496" s="2"/>
    </row>
    <row r="1497" spans="1:9" x14ac:dyDescent="0.25">
      <c r="A1497" s="2">
        <v>44467</v>
      </c>
      <c r="B1497">
        <v>4.9643920634920642</v>
      </c>
      <c r="C1497">
        <v>25.31026900584795</v>
      </c>
      <c r="D1497">
        <v>0.43861904761904758</v>
      </c>
      <c r="I1497" s="2"/>
    </row>
    <row r="1498" spans="1:9" x14ac:dyDescent="0.25">
      <c r="A1498" s="2">
        <v>44468</v>
      </c>
      <c r="B1498">
        <v>6.0851071428571428</v>
      </c>
      <c r="C1498">
        <v>25.361022556390981</v>
      </c>
      <c r="D1498">
        <v>0.47440476190476188</v>
      </c>
      <c r="I1498" s="2"/>
    </row>
    <row r="1499" spans="1:9" x14ac:dyDescent="0.25">
      <c r="A1499" s="2">
        <v>44469</v>
      </c>
      <c r="B1499">
        <v>6.2195595238095249</v>
      </c>
      <c r="C1499">
        <v>25.439451963241439</v>
      </c>
      <c r="D1499">
        <v>0.48210317460317459</v>
      </c>
      <c r="I1499" s="2"/>
    </row>
    <row r="1500" spans="1:9" x14ac:dyDescent="0.25">
      <c r="A1500" s="2">
        <v>44470</v>
      </c>
      <c r="B1500">
        <v>6.324583333333333</v>
      </c>
      <c r="C1500">
        <v>25.50710275689223</v>
      </c>
      <c r="D1500">
        <v>0.48924603174603182</v>
      </c>
      <c r="I1500" s="2"/>
    </row>
    <row r="1501" spans="1:9" x14ac:dyDescent="0.25">
      <c r="A1501" s="2">
        <v>44473</v>
      </c>
      <c r="B1501">
        <v>6.4014579365079358</v>
      </c>
      <c r="C1501">
        <v>25.573740183792822</v>
      </c>
      <c r="D1501">
        <v>0.49607142857142861</v>
      </c>
      <c r="I1501" s="2"/>
    </row>
    <row r="1502" spans="1:9" x14ac:dyDescent="0.25">
      <c r="A1502" s="2">
        <v>44474</v>
      </c>
      <c r="B1502">
        <v>6.4713373015873019</v>
      </c>
      <c r="C1502">
        <v>25.654511278195489</v>
      </c>
      <c r="D1502">
        <v>0.50283333333333335</v>
      </c>
      <c r="I1502" s="2"/>
    </row>
    <row r="1503" spans="1:9" x14ac:dyDescent="0.25">
      <c r="A1503" s="2">
        <v>44475</v>
      </c>
      <c r="B1503">
        <v>6.7795365079365091</v>
      </c>
      <c r="C1503">
        <v>25.763457811194659</v>
      </c>
      <c r="D1503">
        <v>0.51368253968253963</v>
      </c>
      <c r="I1503" s="2"/>
    </row>
    <row r="1504" spans="1:9" x14ac:dyDescent="0.25">
      <c r="A1504" s="2">
        <v>44476</v>
      </c>
      <c r="B1504">
        <v>6.7700789682539684</v>
      </c>
      <c r="C1504">
        <v>25.87981035923141</v>
      </c>
      <c r="D1504">
        <v>0.51940476190476192</v>
      </c>
      <c r="I1504" s="2"/>
    </row>
    <row r="1505" spans="1:9" x14ac:dyDescent="0.25">
      <c r="A1505" s="2">
        <v>44477</v>
      </c>
      <c r="B1505">
        <v>6.6645923809523806</v>
      </c>
      <c r="C1505">
        <v>26.001345029239769</v>
      </c>
      <c r="D1505">
        <v>0.52655873015873012</v>
      </c>
      <c r="I1505" s="2"/>
    </row>
    <row r="1506" spans="1:9" x14ac:dyDescent="0.25">
      <c r="A1506" s="2">
        <v>44480</v>
      </c>
      <c r="B1506">
        <v>6.6240447619047629</v>
      </c>
      <c r="C1506">
        <v>26.117601503759399</v>
      </c>
      <c r="D1506">
        <v>0.53332063492063497</v>
      </c>
      <c r="I1506" s="2"/>
    </row>
    <row r="1507" spans="1:9" x14ac:dyDescent="0.25">
      <c r="A1507" s="2">
        <v>44481</v>
      </c>
      <c r="B1507">
        <v>6.5866368253968259</v>
      </c>
      <c r="C1507">
        <v>26.2270626566416</v>
      </c>
      <c r="D1507">
        <v>0.54043174603174604</v>
      </c>
      <c r="I1507" s="2"/>
    </row>
    <row r="1508" spans="1:9" x14ac:dyDescent="0.25">
      <c r="A1508" s="2">
        <v>44482</v>
      </c>
      <c r="B1508">
        <v>6.5169939682539679</v>
      </c>
      <c r="C1508">
        <v>26.343182121971591</v>
      </c>
      <c r="D1508">
        <v>0.54593968253968261</v>
      </c>
      <c r="I1508" s="2"/>
    </row>
    <row r="1509" spans="1:9" x14ac:dyDescent="0.25">
      <c r="A1509" s="2">
        <v>44483</v>
      </c>
      <c r="B1509">
        <v>6.4717368253968246</v>
      </c>
      <c r="C1509">
        <v>26.456558061821219</v>
      </c>
      <c r="D1509">
        <v>0.54984444444444447</v>
      </c>
      <c r="I1509" s="2"/>
    </row>
    <row r="1510" spans="1:9" x14ac:dyDescent="0.25">
      <c r="A1510" s="2">
        <v>44484</v>
      </c>
      <c r="B1510">
        <v>6.4409606349206356</v>
      </c>
      <c r="C1510">
        <v>26.57126817042607</v>
      </c>
      <c r="D1510">
        <v>0.55378095238095237</v>
      </c>
      <c r="I1510" s="2"/>
    </row>
    <row r="1511" spans="1:9" x14ac:dyDescent="0.25">
      <c r="A1511" s="2">
        <v>44487</v>
      </c>
      <c r="B1511">
        <v>6.3800304761904769</v>
      </c>
      <c r="C1511">
        <v>26.69656223893066</v>
      </c>
      <c r="D1511">
        <v>0.55825714285714279</v>
      </c>
      <c r="I1511" s="2"/>
    </row>
    <row r="1512" spans="1:9" x14ac:dyDescent="0.25">
      <c r="A1512" s="2">
        <v>44488</v>
      </c>
      <c r="B1512">
        <v>6.3718368253968256</v>
      </c>
      <c r="C1512">
        <v>26.67984962406015</v>
      </c>
      <c r="D1512">
        <v>0.56403492063492056</v>
      </c>
      <c r="I1512" s="2"/>
    </row>
    <row r="1513" spans="1:9" x14ac:dyDescent="0.25">
      <c r="A1513" s="2">
        <v>44489</v>
      </c>
      <c r="B1513">
        <v>6.3115939682539688</v>
      </c>
      <c r="C1513">
        <v>26.708847117794491</v>
      </c>
      <c r="D1513">
        <v>0.5699238095238095</v>
      </c>
      <c r="I1513" s="2"/>
    </row>
    <row r="1514" spans="1:9" x14ac:dyDescent="0.25">
      <c r="A1514" s="2">
        <v>44490</v>
      </c>
      <c r="B1514">
        <v>6.1913590476190494</v>
      </c>
      <c r="C1514">
        <v>26.755068504594821</v>
      </c>
      <c r="D1514">
        <v>0.57601904761904754</v>
      </c>
      <c r="I1514" s="2"/>
    </row>
    <row r="1515" spans="1:9" x14ac:dyDescent="0.25">
      <c r="A1515" s="2">
        <v>44491</v>
      </c>
      <c r="B1515">
        <v>6.1516590476190487</v>
      </c>
      <c r="C1515">
        <v>26.80792397660819</v>
      </c>
      <c r="D1515">
        <v>0.58168571428571425</v>
      </c>
      <c r="I1515" s="2"/>
    </row>
    <row r="1516" spans="1:9" x14ac:dyDescent="0.25">
      <c r="A1516" s="2">
        <v>44494</v>
      </c>
      <c r="B1516">
        <v>6.0582050793650799</v>
      </c>
      <c r="C1516">
        <v>26.857689223057641</v>
      </c>
      <c r="D1516">
        <v>0.5859079365079366</v>
      </c>
      <c r="I1516" s="2"/>
    </row>
    <row r="1517" spans="1:9" x14ac:dyDescent="0.25">
      <c r="A1517" s="2">
        <v>44495</v>
      </c>
      <c r="B1517">
        <v>5.7304111111111107</v>
      </c>
      <c r="C1517">
        <v>26.897278571428568</v>
      </c>
      <c r="D1517">
        <v>0.5989079365079365</v>
      </c>
      <c r="I1517" s="2"/>
    </row>
    <row r="1518" spans="1:9" x14ac:dyDescent="0.25">
      <c r="A1518" s="2">
        <v>44496</v>
      </c>
      <c r="B1518">
        <v>5.7633276190476188</v>
      </c>
      <c r="C1518">
        <v>26.925031746031749</v>
      </c>
      <c r="D1518">
        <v>0.61088571428571425</v>
      </c>
      <c r="I1518" s="2"/>
    </row>
    <row r="1519" spans="1:9" x14ac:dyDescent="0.25">
      <c r="A1519" s="2">
        <v>44497</v>
      </c>
      <c r="B1519">
        <v>5.841569841269842</v>
      </c>
      <c r="C1519">
        <v>26.959888888888891</v>
      </c>
      <c r="D1519">
        <v>0.62541269841269853</v>
      </c>
      <c r="I1519" s="2"/>
    </row>
    <row r="1520" spans="1:9" x14ac:dyDescent="0.25">
      <c r="A1520" s="2">
        <v>44498</v>
      </c>
      <c r="B1520">
        <v>5.5397761904761902</v>
      </c>
      <c r="C1520">
        <v>26.99603174603175</v>
      </c>
      <c r="D1520">
        <v>0.6425873015873016</v>
      </c>
      <c r="I1520" s="2"/>
    </row>
    <row r="1521" spans="1:9" x14ac:dyDescent="0.25">
      <c r="A1521" s="2">
        <v>44501</v>
      </c>
      <c r="B1521">
        <v>5.4402335317460313</v>
      </c>
      <c r="C1521">
        <v>27.031587301587301</v>
      </c>
      <c r="D1521">
        <v>0.65925396825396831</v>
      </c>
      <c r="I1521" s="2"/>
    </row>
    <row r="1522" spans="1:9" x14ac:dyDescent="0.25">
      <c r="A1522" s="2">
        <v>44502</v>
      </c>
      <c r="B1522">
        <v>5.1834174603174601</v>
      </c>
      <c r="C1522">
        <v>27.068714285714279</v>
      </c>
      <c r="D1522">
        <v>0.66594708994708995</v>
      </c>
      <c r="I1522" s="2"/>
    </row>
    <row r="1523" spans="1:9" x14ac:dyDescent="0.25">
      <c r="A1523" s="2">
        <v>44503</v>
      </c>
      <c r="B1523">
        <v>5.0510285714285716</v>
      </c>
      <c r="C1523">
        <v>27.10590476190476</v>
      </c>
      <c r="D1523">
        <v>0.6708518518518517</v>
      </c>
      <c r="I1523" s="2"/>
    </row>
    <row r="1524" spans="1:9" x14ac:dyDescent="0.25">
      <c r="A1524" s="2">
        <v>44504</v>
      </c>
      <c r="B1524">
        <v>4.7111253968253974</v>
      </c>
      <c r="C1524">
        <v>27.117619047619051</v>
      </c>
      <c r="D1524">
        <v>0.6762380952380953</v>
      </c>
      <c r="I1524" s="2"/>
    </row>
    <row r="1525" spans="1:9" x14ac:dyDescent="0.25">
      <c r="A1525" s="2">
        <v>44505</v>
      </c>
      <c r="B1525">
        <v>4.4514772486772491</v>
      </c>
      <c r="C1525">
        <v>27.136492063492071</v>
      </c>
      <c r="D1525">
        <v>0.68149206349206359</v>
      </c>
      <c r="I1525" s="2"/>
    </row>
    <row r="1526" spans="1:9" x14ac:dyDescent="0.25">
      <c r="A1526" s="2">
        <v>44508</v>
      </c>
      <c r="B1526">
        <v>4.3403174603174604</v>
      </c>
      <c r="C1526">
        <v>27.145317460317461</v>
      </c>
      <c r="D1526">
        <v>0.68586243386243384</v>
      </c>
      <c r="I1526" s="2"/>
    </row>
    <row r="1527" spans="1:9" x14ac:dyDescent="0.25">
      <c r="A1527" s="2">
        <v>44509</v>
      </c>
      <c r="B1527">
        <v>4.2851623809523813</v>
      </c>
      <c r="C1527">
        <v>27.155873015873009</v>
      </c>
      <c r="D1527">
        <v>0.68349682539682544</v>
      </c>
      <c r="I1527" s="2"/>
    </row>
    <row r="1528" spans="1:9" x14ac:dyDescent="0.25">
      <c r="A1528" s="2">
        <v>44510</v>
      </c>
      <c r="B1528">
        <v>4.2001428571428576</v>
      </c>
      <c r="C1528">
        <v>27.166492063492068</v>
      </c>
      <c r="D1528">
        <v>0.68411976911976913</v>
      </c>
      <c r="I1528" s="2"/>
    </row>
    <row r="1529" spans="1:9" x14ac:dyDescent="0.25">
      <c r="A1529" s="2">
        <v>44511</v>
      </c>
      <c r="B1529">
        <v>4.0810611111111106</v>
      </c>
      <c r="C1529">
        <v>27.179476190476191</v>
      </c>
      <c r="D1529">
        <v>0.68892857142857133</v>
      </c>
      <c r="I1529" s="2"/>
    </row>
    <row r="1530" spans="1:9" x14ac:dyDescent="0.25">
      <c r="A1530" s="2">
        <v>44512</v>
      </c>
      <c r="B1530">
        <v>3.9573656898656902</v>
      </c>
      <c r="C1530">
        <v>27.19414285714285</v>
      </c>
      <c r="D1530">
        <v>0.69368131868131877</v>
      </c>
      <c r="I1530" s="2"/>
    </row>
    <row r="1531" spans="1:9" x14ac:dyDescent="0.25">
      <c r="A1531" s="2">
        <v>44515</v>
      </c>
      <c r="B1531">
        <v>3.8646722222222221</v>
      </c>
      <c r="C1531">
        <v>27.214111111111109</v>
      </c>
      <c r="D1531">
        <v>0.6996904761904762</v>
      </c>
      <c r="I1531" s="2"/>
    </row>
    <row r="1532" spans="1:9" x14ac:dyDescent="0.25">
      <c r="A1532" s="2">
        <v>44516</v>
      </c>
      <c r="B1532">
        <v>3.7709133333333331</v>
      </c>
      <c r="C1532">
        <v>27.217523809523811</v>
      </c>
      <c r="D1532">
        <v>0.70419365079365071</v>
      </c>
      <c r="I1532" s="2"/>
    </row>
    <row r="1533" spans="1:9" x14ac:dyDescent="0.25">
      <c r="A1533" s="2">
        <v>44517</v>
      </c>
      <c r="B1533">
        <v>3.6798749007936511</v>
      </c>
      <c r="C1533">
        <v>27.219063492063491</v>
      </c>
      <c r="D1533">
        <v>0.70812202380952394</v>
      </c>
      <c r="I1533" s="2"/>
    </row>
    <row r="1534" spans="1:9" x14ac:dyDescent="0.25">
      <c r="A1534" s="2">
        <v>44518</v>
      </c>
      <c r="B1534">
        <v>3.6830579831932768</v>
      </c>
      <c r="C1534">
        <v>27.21080952380952</v>
      </c>
      <c r="D1534">
        <v>0.71083099906629321</v>
      </c>
      <c r="I1534" s="2"/>
    </row>
    <row r="1535" spans="1:9" x14ac:dyDescent="0.25">
      <c r="A1535" s="2">
        <v>44519</v>
      </c>
      <c r="B1535">
        <v>3.8447817460317459</v>
      </c>
      <c r="C1535">
        <v>27.198349206349199</v>
      </c>
      <c r="D1535">
        <v>0.71145502645502645</v>
      </c>
      <c r="I1535" s="2"/>
    </row>
    <row r="1536" spans="1:9" x14ac:dyDescent="0.25">
      <c r="A1536" s="2">
        <v>44522</v>
      </c>
      <c r="B1536">
        <v>3.923496157059315</v>
      </c>
      <c r="C1536">
        <v>27.19222222222222</v>
      </c>
      <c r="D1536">
        <v>0.71140685045948204</v>
      </c>
      <c r="I1536" s="2"/>
    </row>
    <row r="1537" spans="1:9" x14ac:dyDescent="0.25">
      <c r="A1537" s="2">
        <v>44523</v>
      </c>
      <c r="B1537">
        <v>3.9995888888888889</v>
      </c>
      <c r="C1537">
        <v>27.18655555555555</v>
      </c>
      <c r="D1537">
        <v>0.71418174603174611</v>
      </c>
      <c r="I1537" s="2"/>
    </row>
    <row r="1538" spans="1:9" x14ac:dyDescent="0.25">
      <c r="A1538" s="2">
        <v>44524</v>
      </c>
      <c r="B1538">
        <v>4.0860054761904756</v>
      </c>
      <c r="C1538">
        <v>27.190380952380949</v>
      </c>
      <c r="D1538">
        <v>0.7182547619047619</v>
      </c>
      <c r="I1538" s="2"/>
    </row>
    <row r="1539" spans="1:9" x14ac:dyDescent="0.25">
      <c r="A1539" s="2">
        <v>44525</v>
      </c>
      <c r="B1539">
        <v>4.3114182539682533</v>
      </c>
      <c r="C1539">
        <v>27.208269841269839</v>
      </c>
      <c r="D1539">
        <v>0.72433412698412702</v>
      </c>
      <c r="I1539" s="2"/>
    </row>
    <row r="1540" spans="1:9" x14ac:dyDescent="0.25">
      <c r="A1540" s="2">
        <v>44526</v>
      </c>
      <c r="B1540">
        <v>4.4658581746031736</v>
      </c>
      <c r="C1540">
        <v>27.22966666666666</v>
      </c>
      <c r="D1540">
        <v>0.7226825396825397</v>
      </c>
      <c r="I1540" s="2"/>
    </row>
    <row r="1541" spans="1:9" x14ac:dyDescent="0.25">
      <c r="A1541" s="2">
        <v>44529</v>
      </c>
      <c r="B1541">
        <v>4.7967472222222227</v>
      </c>
      <c r="C1541">
        <v>27.248714285714289</v>
      </c>
      <c r="D1541">
        <v>0.7182087301587301</v>
      </c>
      <c r="I1541" s="2"/>
    </row>
    <row r="1542" spans="1:9" x14ac:dyDescent="0.25">
      <c r="A1542" s="2">
        <v>44530</v>
      </c>
      <c r="B1542">
        <v>5.1129951587301594</v>
      </c>
      <c r="C1542">
        <v>27.270539682539681</v>
      </c>
      <c r="D1542">
        <v>0.71039047619047624</v>
      </c>
      <c r="I1542" s="2"/>
    </row>
    <row r="1543" spans="1:9" x14ac:dyDescent="0.25">
      <c r="A1543" s="2">
        <v>44531</v>
      </c>
      <c r="B1543">
        <v>5.3923403174603166</v>
      </c>
      <c r="C1543">
        <v>27.292412698412701</v>
      </c>
      <c r="D1543">
        <v>0.70873095238095241</v>
      </c>
      <c r="I1543" s="2"/>
    </row>
    <row r="1544" spans="1:9" x14ac:dyDescent="0.25">
      <c r="A1544" s="2">
        <v>44532</v>
      </c>
      <c r="B1544">
        <v>5.6377730158730159</v>
      </c>
      <c r="C1544">
        <v>27.309873015873009</v>
      </c>
      <c r="D1544">
        <v>0.70568253968253958</v>
      </c>
      <c r="I1544" s="2"/>
    </row>
    <row r="1545" spans="1:9" x14ac:dyDescent="0.25">
      <c r="A1545" s="2">
        <v>44533</v>
      </c>
      <c r="B1545">
        <v>5.7325825396825394</v>
      </c>
      <c r="C1545">
        <v>27.334079365079361</v>
      </c>
      <c r="D1545">
        <v>0.70480952380952389</v>
      </c>
      <c r="I1545" s="2"/>
    </row>
    <row r="1546" spans="1:9" x14ac:dyDescent="0.25">
      <c r="A1546" s="2">
        <v>44536</v>
      </c>
      <c r="B1546">
        <v>5.8831539682539677</v>
      </c>
      <c r="C1546">
        <v>27.35160317460317</v>
      </c>
      <c r="D1546">
        <v>0.70465079365079353</v>
      </c>
      <c r="I1546" s="2"/>
    </row>
    <row r="1547" spans="1:9" x14ac:dyDescent="0.25">
      <c r="A1547" s="2">
        <v>44537</v>
      </c>
      <c r="B1547">
        <v>5.8909333333333329</v>
      </c>
      <c r="C1547">
        <v>27.371984126984131</v>
      </c>
      <c r="D1547">
        <v>0.7041587301587301</v>
      </c>
      <c r="I1547" s="2"/>
    </row>
    <row r="1548" spans="1:9" x14ac:dyDescent="0.25">
      <c r="A1548" s="2">
        <v>44538</v>
      </c>
      <c r="B1548">
        <v>5.9003269841269841</v>
      </c>
      <c r="C1548">
        <v>27.393031746031738</v>
      </c>
      <c r="D1548">
        <v>0.70506349206349217</v>
      </c>
      <c r="I1548" s="2"/>
    </row>
    <row r="1549" spans="1:9" x14ac:dyDescent="0.25">
      <c r="A1549" s="2">
        <v>44539</v>
      </c>
      <c r="B1549">
        <v>6.000230158730159</v>
      </c>
      <c r="C1549">
        <v>27.42320634920635</v>
      </c>
      <c r="D1549">
        <v>0.70277777777777783</v>
      </c>
      <c r="I1549" s="2"/>
    </row>
    <row r="1550" spans="1:9" x14ac:dyDescent="0.25">
      <c r="A1550" s="2">
        <v>44540</v>
      </c>
      <c r="B1550">
        <v>6.1929333333333334</v>
      </c>
      <c r="C1550">
        <v>27.438730158730159</v>
      </c>
      <c r="D1550">
        <v>0.69823809523809521</v>
      </c>
      <c r="I1550" s="2"/>
    </row>
    <row r="1551" spans="1:9" x14ac:dyDescent="0.25">
      <c r="A1551" s="2">
        <v>44543</v>
      </c>
      <c r="B1551">
        <v>6.3893936507936502</v>
      </c>
      <c r="C1551">
        <v>27.46363492063492</v>
      </c>
      <c r="D1551">
        <v>0.69419047619047614</v>
      </c>
      <c r="I1551" s="2"/>
    </row>
    <row r="1552" spans="1:9" x14ac:dyDescent="0.25">
      <c r="A1552" s="2">
        <v>44544</v>
      </c>
      <c r="B1552">
        <v>6.5639523809523803</v>
      </c>
      <c r="C1552">
        <v>27.471952380952381</v>
      </c>
      <c r="D1552">
        <v>0.68944444444444442</v>
      </c>
      <c r="I1552" s="2"/>
    </row>
    <row r="1553" spans="1:9" x14ac:dyDescent="0.25">
      <c r="A1553" s="2">
        <v>44545</v>
      </c>
      <c r="B1553">
        <v>6.7806206349206342</v>
      </c>
      <c r="C1553">
        <v>27.4862380952381</v>
      </c>
      <c r="D1553">
        <v>0.68479365079365084</v>
      </c>
      <c r="I1553" s="2"/>
    </row>
    <row r="1554" spans="1:9" x14ac:dyDescent="0.25">
      <c r="A1554" s="2">
        <v>44546</v>
      </c>
      <c r="B1554">
        <v>6.9459555555555559</v>
      </c>
      <c r="C1554">
        <v>27.498952380952371</v>
      </c>
      <c r="D1554">
        <v>0.68026984126984136</v>
      </c>
      <c r="I1554" s="2"/>
    </row>
    <row r="1555" spans="1:9" x14ac:dyDescent="0.25">
      <c r="A1555" s="2">
        <v>44547</v>
      </c>
      <c r="B1555">
        <v>7.1717031746031736</v>
      </c>
      <c r="C1555">
        <v>27.513571428571431</v>
      </c>
      <c r="D1555">
        <v>0.67734920634920626</v>
      </c>
      <c r="I1555" s="2"/>
    </row>
    <row r="1556" spans="1:9" x14ac:dyDescent="0.25">
      <c r="A1556" s="2">
        <v>44550</v>
      </c>
      <c r="B1556">
        <v>7.3386619047619037</v>
      </c>
      <c r="C1556">
        <v>27.53398412698413</v>
      </c>
      <c r="D1556">
        <v>0.6762380952380953</v>
      </c>
      <c r="I1556" s="2"/>
    </row>
    <row r="1557" spans="1:9" x14ac:dyDescent="0.25">
      <c r="A1557" s="2">
        <v>44551</v>
      </c>
      <c r="B1557">
        <v>7.4509936507936514</v>
      </c>
      <c r="C1557">
        <v>27.559888888888889</v>
      </c>
      <c r="D1557">
        <v>0.67600000000000005</v>
      </c>
      <c r="I1557" s="2"/>
    </row>
    <row r="1558" spans="1:9" x14ac:dyDescent="0.25">
      <c r="A1558" s="2">
        <v>44552</v>
      </c>
      <c r="B1558">
        <v>7.4686158730158736</v>
      </c>
      <c r="C1558">
        <v>27.582793650793651</v>
      </c>
      <c r="D1558">
        <v>0.67376190476190478</v>
      </c>
      <c r="I1558" s="2"/>
    </row>
    <row r="1559" spans="1:9" x14ac:dyDescent="0.25">
      <c r="A1559" s="2">
        <v>44553</v>
      </c>
      <c r="B1559">
        <v>7.4911746031746027</v>
      </c>
      <c r="C1559">
        <v>27.596666666666671</v>
      </c>
      <c r="D1559">
        <v>0.67173015873015862</v>
      </c>
      <c r="I1559" s="2"/>
    </row>
    <row r="1560" spans="1:9" x14ac:dyDescent="0.25">
      <c r="A1560" s="2">
        <v>44554</v>
      </c>
      <c r="B1560">
        <v>7.3448222222222226</v>
      </c>
      <c r="C1560">
        <v>27.604142857142861</v>
      </c>
      <c r="D1560">
        <v>0.66795238095238096</v>
      </c>
      <c r="I1560" s="2"/>
    </row>
    <row r="1561" spans="1:9" x14ac:dyDescent="0.25">
      <c r="A1561" s="2">
        <v>44557</v>
      </c>
      <c r="B1561">
        <v>7.0998730158730146</v>
      </c>
      <c r="C1561">
        <v>27.607266666666661</v>
      </c>
      <c r="D1561">
        <v>0.66807936507936505</v>
      </c>
      <c r="I1561" s="2"/>
    </row>
    <row r="1562" spans="1:9" x14ac:dyDescent="0.25">
      <c r="A1562" s="2">
        <v>44558</v>
      </c>
      <c r="B1562">
        <v>6.9033968253968254</v>
      </c>
      <c r="C1562">
        <v>27.6049649122807</v>
      </c>
      <c r="D1562">
        <v>0.66788888888888887</v>
      </c>
      <c r="I1562" s="2"/>
    </row>
    <row r="1563" spans="1:9" x14ac:dyDescent="0.25">
      <c r="A1563" s="2">
        <v>44559</v>
      </c>
      <c r="B1563">
        <v>6.520938095238094</v>
      </c>
      <c r="C1563">
        <v>27.609561403508771</v>
      </c>
      <c r="D1563">
        <v>0.67042857142857137</v>
      </c>
      <c r="I1563" s="2"/>
    </row>
    <row r="1564" spans="1:9" x14ac:dyDescent="0.25">
      <c r="A1564" s="2">
        <v>44560</v>
      </c>
      <c r="B1564">
        <v>6.265198412698413</v>
      </c>
      <c r="C1564">
        <v>27.623824561403509</v>
      </c>
      <c r="D1564">
        <v>0.6721111111111111</v>
      </c>
      <c r="I1564" s="2"/>
    </row>
    <row r="1565" spans="1:9" x14ac:dyDescent="0.25">
      <c r="A1565" s="2">
        <v>44561</v>
      </c>
      <c r="B1565">
        <v>6.0749761904761899</v>
      </c>
      <c r="C1565">
        <v>27.655263157894741</v>
      </c>
      <c r="D1565">
        <v>0.6763809523809523</v>
      </c>
      <c r="I1565" s="2"/>
    </row>
    <row r="1566" spans="1:9" x14ac:dyDescent="0.25">
      <c r="A1566" s="2">
        <v>44564</v>
      </c>
      <c r="B1566">
        <v>6.061177777777778</v>
      </c>
      <c r="C1566">
        <v>27.658314814814819</v>
      </c>
      <c r="D1566">
        <v>0.68319047619047613</v>
      </c>
      <c r="I1566" s="2"/>
    </row>
    <row r="1567" spans="1:9" x14ac:dyDescent="0.25">
      <c r="A1567" s="2">
        <v>44565</v>
      </c>
      <c r="B1567">
        <v>6.2164063492063493</v>
      </c>
      <c r="C1567">
        <v>27.67237037037037</v>
      </c>
      <c r="D1567">
        <v>0.69246031746031755</v>
      </c>
      <c r="I1567" s="2"/>
    </row>
    <row r="1568" spans="1:9" x14ac:dyDescent="0.25">
      <c r="A1568" s="2">
        <v>44566</v>
      </c>
      <c r="B1568">
        <v>6.4045269841269841</v>
      </c>
      <c r="C1568">
        <v>27.69766666666666</v>
      </c>
      <c r="D1568">
        <v>0.70225396825396824</v>
      </c>
      <c r="I1568" s="2"/>
    </row>
    <row r="1569" spans="1:9" x14ac:dyDescent="0.25">
      <c r="A1569" s="2">
        <v>44567</v>
      </c>
      <c r="B1569">
        <v>6.5723603174603182</v>
      </c>
      <c r="C1569">
        <v>27.723129629629629</v>
      </c>
      <c r="D1569">
        <v>0.7108888888888889</v>
      </c>
      <c r="I1569" s="2"/>
    </row>
    <row r="1570" spans="1:9" x14ac:dyDescent="0.25">
      <c r="A1570" s="2">
        <v>44568</v>
      </c>
      <c r="B1570">
        <v>6.7176873015873024</v>
      </c>
      <c r="C1570">
        <v>27.749740740740741</v>
      </c>
      <c r="D1570">
        <v>0.72352380952380957</v>
      </c>
      <c r="I1570" s="2"/>
    </row>
    <row r="1571" spans="1:9" x14ac:dyDescent="0.25">
      <c r="A1571" s="2">
        <v>44571</v>
      </c>
      <c r="B1571">
        <v>6.866249206349206</v>
      </c>
      <c r="C1571">
        <v>27.77657407407407</v>
      </c>
      <c r="D1571">
        <v>0.73798412698412685</v>
      </c>
      <c r="I1571" s="2"/>
    </row>
    <row r="1572" spans="1:9" x14ac:dyDescent="0.25">
      <c r="A1572" s="2">
        <v>44572</v>
      </c>
      <c r="B1572">
        <v>6.9680301587301594</v>
      </c>
      <c r="C1572">
        <v>27.794407407407409</v>
      </c>
      <c r="D1572">
        <v>0.75387301587301592</v>
      </c>
      <c r="I1572" s="2"/>
    </row>
    <row r="1573" spans="1:9" x14ac:dyDescent="0.25">
      <c r="A1573" s="2">
        <v>44573</v>
      </c>
      <c r="B1573">
        <v>7.1290269841269831</v>
      </c>
      <c r="C1573">
        <v>27.82092592592592</v>
      </c>
      <c r="D1573">
        <v>0.7681269841269841</v>
      </c>
      <c r="I1573" s="2"/>
    </row>
    <row r="1574" spans="1:9" x14ac:dyDescent="0.25">
      <c r="A1574" s="2">
        <v>44574</v>
      </c>
      <c r="B1574">
        <v>7.2346857142857139</v>
      </c>
      <c r="C1574">
        <v>27.85687037037037</v>
      </c>
      <c r="D1574">
        <v>0.78074603174603185</v>
      </c>
      <c r="I1574" s="2"/>
    </row>
    <row r="1575" spans="1:9" x14ac:dyDescent="0.25">
      <c r="A1575" s="2">
        <v>44575</v>
      </c>
      <c r="B1575">
        <v>7.2941888888888888</v>
      </c>
      <c r="C1575">
        <v>27.883500000000002</v>
      </c>
      <c r="D1575">
        <v>0.79336507936507916</v>
      </c>
      <c r="I1575" s="2"/>
    </row>
    <row r="1576" spans="1:9" x14ac:dyDescent="0.25">
      <c r="A1576" s="2">
        <v>44578</v>
      </c>
      <c r="B1576">
        <v>7.2664142857142862</v>
      </c>
      <c r="C1576">
        <v>27.90722222222222</v>
      </c>
      <c r="D1576">
        <v>0.80712698412698414</v>
      </c>
      <c r="I1576" s="2"/>
    </row>
    <row r="1577" spans="1:9" x14ac:dyDescent="0.25">
      <c r="A1577" s="2">
        <v>44579</v>
      </c>
      <c r="B1577">
        <v>7.2651047619047624</v>
      </c>
      <c r="C1577">
        <v>27.932388888888891</v>
      </c>
      <c r="D1577">
        <v>0.82082539682539701</v>
      </c>
      <c r="I1577" s="2"/>
    </row>
    <row r="1578" spans="1:9" x14ac:dyDescent="0.25">
      <c r="A1578" s="2">
        <v>44580</v>
      </c>
      <c r="B1578">
        <v>7.3465190476190472</v>
      </c>
      <c r="C1578">
        <v>27.957055555555559</v>
      </c>
      <c r="D1578">
        <v>0.83369841269841272</v>
      </c>
      <c r="I1578" s="2"/>
    </row>
    <row r="1579" spans="1:9" x14ac:dyDescent="0.25">
      <c r="A1579" s="2">
        <v>44581</v>
      </c>
      <c r="B1579">
        <v>7.55777619047619</v>
      </c>
      <c r="C1579">
        <v>27.98635185185185</v>
      </c>
      <c r="D1579">
        <v>0.8459523809523809</v>
      </c>
      <c r="I1579" s="2"/>
    </row>
    <row r="1580" spans="1:9" x14ac:dyDescent="0.25">
      <c r="A1580" s="2">
        <v>44582</v>
      </c>
      <c r="B1580">
        <v>7.7678650793650803</v>
      </c>
      <c r="C1580">
        <v>28.024240740740741</v>
      </c>
      <c r="D1580">
        <v>0.85577777777777786</v>
      </c>
      <c r="I1580" s="2"/>
    </row>
    <row r="1581" spans="1:9" x14ac:dyDescent="0.25">
      <c r="A1581" s="2">
        <v>44585</v>
      </c>
      <c r="B1581">
        <v>8.0138031746031757</v>
      </c>
      <c r="C1581">
        <v>28.054277777777781</v>
      </c>
      <c r="D1581">
        <v>0.86501587301587302</v>
      </c>
      <c r="I1581" s="2"/>
    </row>
    <row r="1582" spans="1:9" x14ac:dyDescent="0.25">
      <c r="A1582" s="2">
        <v>44586</v>
      </c>
      <c r="B1582">
        <v>8.2901380952380954</v>
      </c>
      <c r="C1582">
        <v>28.064666666666671</v>
      </c>
      <c r="D1582">
        <v>0.87334920634920632</v>
      </c>
      <c r="I1582" s="2"/>
    </row>
    <row r="1583" spans="1:9" x14ac:dyDescent="0.25">
      <c r="A1583" s="2">
        <v>44587</v>
      </c>
      <c r="B1583">
        <v>8.5086349206349201</v>
      </c>
      <c r="C1583">
        <v>28.082316666666671</v>
      </c>
      <c r="D1583">
        <v>0.88123809523809538</v>
      </c>
      <c r="I1583" s="2"/>
    </row>
    <row r="1584" spans="1:9" x14ac:dyDescent="0.25">
      <c r="A1584" s="2">
        <v>44588</v>
      </c>
      <c r="B1584">
        <v>8.7621857142857138</v>
      </c>
      <c r="C1584">
        <v>28.122083333333329</v>
      </c>
      <c r="D1584">
        <v>0.88993650793650803</v>
      </c>
      <c r="I1584" s="2"/>
    </row>
    <row r="1585" spans="1:9" x14ac:dyDescent="0.25">
      <c r="A1585" s="2">
        <v>44589</v>
      </c>
      <c r="B1585">
        <v>9.0712190476190475</v>
      </c>
      <c r="C1585">
        <v>28.151183333333339</v>
      </c>
      <c r="D1585">
        <v>0.89993650793650792</v>
      </c>
      <c r="I1585" s="2"/>
    </row>
    <row r="1586" spans="1:9" x14ac:dyDescent="0.25">
      <c r="A1586" s="2">
        <v>44592</v>
      </c>
      <c r="B1586">
        <v>9.2384444444444451</v>
      </c>
      <c r="C1586">
        <v>28.162922807017551</v>
      </c>
      <c r="D1586">
        <v>0.91196825396825398</v>
      </c>
      <c r="I1586" s="2"/>
    </row>
    <row r="1587" spans="1:9" x14ac:dyDescent="0.25">
      <c r="A1587" s="2">
        <v>44593</v>
      </c>
      <c r="B1587">
        <v>9.4227539682539696</v>
      </c>
      <c r="C1587">
        <v>28.169059314954051</v>
      </c>
      <c r="D1587">
        <v>0.92360317460317454</v>
      </c>
      <c r="I1587" s="2"/>
    </row>
    <row r="1588" spans="1:9" x14ac:dyDescent="0.25">
      <c r="A1588" s="2">
        <v>44594</v>
      </c>
      <c r="B1588">
        <v>9.4037396825396833</v>
      </c>
      <c r="C1588">
        <v>28.196537037037039</v>
      </c>
      <c r="D1588">
        <v>0.93433333333333335</v>
      </c>
      <c r="I1588" s="2"/>
    </row>
    <row r="1589" spans="1:9" x14ac:dyDescent="0.25">
      <c r="A1589" s="2">
        <v>44595</v>
      </c>
      <c r="B1589">
        <v>9.4534301587301588</v>
      </c>
      <c r="C1589">
        <v>28.205460317460322</v>
      </c>
      <c r="D1589">
        <v>0.95053968253968257</v>
      </c>
      <c r="I1589" s="2"/>
    </row>
    <row r="1590" spans="1:9" x14ac:dyDescent="0.25">
      <c r="A1590" s="2">
        <v>44596</v>
      </c>
      <c r="B1590">
        <v>9.6589301746031744</v>
      </c>
      <c r="C1590">
        <v>28.208877976190479</v>
      </c>
      <c r="D1590">
        <v>0.97141269841269839</v>
      </c>
      <c r="I1590" s="2"/>
    </row>
    <row r="1591" spans="1:9" x14ac:dyDescent="0.25">
      <c r="A1591" s="2">
        <v>44599</v>
      </c>
      <c r="B1591">
        <v>9.8260635238095233</v>
      </c>
      <c r="C1591">
        <v>28.203758730158729</v>
      </c>
      <c r="D1591">
        <v>0.99206349206349209</v>
      </c>
      <c r="I1591" s="2"/>
    </row>
    <row r="1592" spans="1:9" x14ac:dyDescent="0.25">
      <c r="A1592" s="2">
        <v>44600</v>
      </c>
      <c r="B1592">
        <v>9.901155587301588</v>
      </c>
      <c r="C1592">
        <v>28.211865079365079</v>
      </c>
      <c r="D1592">
        <v>1.011539682539683</v>
      </c>
      <c r="I1592" s="2"/>
    </row>
    <row r="1593" spans="1:9" x14ac:dyDescent="0.25">
      <c r="A1593" s="2">
        <v>44601</v>
      </c>
      <c r="B1593">
        <v>10.11793652380952</v>
      </c>
      <c r="C1593">
        <v>28.222628815628809</v>
      </c>
      <c r="D1593">
        <v>1.028888888888889</v>
      </c>
      <c r="I1593" s="2"/>
    </row>
    <row r="1594" spans="1:9" x14ac:dyDescent="0.25">
      <c r="A1594" s="2">
        <v>44602</v>
      </c>
      <c r="B1594">
        <v>10.09048255555556</v>
      </c>
      <c r="C1594">
        <v>28.23785317460317</v>
      </c>
      <c r="D1594">
        <v>1.044523809523809</v>
      </c>
      <c r="I1594" s="2"/>
    </row>
    <row r="1595" spans="1:9" x14ac:dyDescent="0.25">
      <c r="A1595" s="2">
        <v>44603</v>
      </c>
      <c r="B1595">
        <v>10.206801603174601</v>
      </c>
      <c r="C1595">
        <v>28.239860028860029</v>
      </c>
      <c r="D1595">
        <v>1.0621587301587301</v>
      </c>
      <c r="I1595" s="2"/>
    </row>
    <row r="1596" spans="1:9" x14ac:dyDescent="0.25">
      <c r="A1596" s="2">
        <v>44606</v>
      </c>
      <c r="B1596">
        <v>10.323988904761899</v>
      </c>
      <c r="C1596">
        <v>28.302196248196239</v>
      </c>
      <c r="D1596">
        <v>1.0793492063492061</v>
      </c>
      <c r="I1596" s="2"/>
    </row>
    <row r="1597" spans="1:9" x14ac:dyDescent="0.25">
      <c r="A1597" s="2">
        <v>44607</v>
      </c>
      <c r="B1597">
        <v>10.500295269841271</v>
      </c>
      <c r="C1597">
        <v>28.385196248196252</v>
      </c>
      <c r="D1597">
        <v>1.0969523809523809</v>
      </c>
      <c r="I1597" s="2"/>
    </row>
    <row r="1598" spans="1:9" x14ac:dyDescent="0.25">
      <c r="A1598" s="2">
        <v>44608</v>
      </c>
      <c r="B1598">
        <v>10.640668285714289</v>
      </c>
      <c r="C1598">
        <v>28.46162914862915</v>
      </c>
      <c r="D1598">
        <v>1.111428571428571</v>
      </c>
      <c r="I1598" s="2"/>
    </row>
    <row r="1599" spans="1:9" x14ac:dyDescent="0.25">
      <c r="A1599" s="2">
        <v>44609</v>
      </c>
      <c r="B1599">
        <v>10.88070957142857</v>
      </c>
      <c r="C1599">
        <v>28.543170274170279</v>
      </c>
      <c r="D1599">
        <v>1.12484126984127</v>
      </c>
      <c r="I1599" s="2"/>
    </row>
    <row r="1600" spans="1:9" x14ac:dyDescent="0.25">
      <c r="A1600" s="2">
        <v>44610</v>
      </c>
      <c r="B1600">
        <v>11.11685401587302</v>
      </c>
      <c r="C1600">
        <v>28.61238672438672</v>
      </c>
      <c r="D1600">
        <v>1.14084126984127</v>
      </c>
      <c r="I1600" s="2"/>
    </row>
    <row r="1601" spans="1:9" x14ac:dyDescent="0.25">
      <c r="A1601" s="2">
        <v>44613</v>
      </c>
      <c r="B1601">
        <v>11.361669888888891</v>
      </c>
      <c r="C1601">
        <v>28.6865670995671</v>
      </c>
      <c r="D1601">
        <v>1.159380952380952</v>
      </c>
      <c r="I1601" s="2"/>
    </row>
    <row r="1602" spans="1:9" x14ac:dyDescent="0.25">
      <c r="A1602" s="2">
        <v>44614</v>
      </c>
      <c r="B1602">
        <v>11.634482587301591</v>
      </c>
      <c r="C1602">
        <v>28.760165945165951</v>
      </c>
      <c r="D1602">
        <v>1.1823968253968249</v>
      </c>
      <c r="I1602" s="2"/>
    </row>
    <row r="1603" spans="1:9" x14ac:dyDescent="0.25">
      <c r="A1603" s="2">
        <v>44615</v>
      </c>
      <c r="B1603">
        <v>11.897922285714291</v>
      </c>
      <c r="C1603">
        <v>28.833819624819629</v>
      </c>
      <c r="D1603">
        <v>1.206793650793651</v>
      </c>
      <c r="I1603" s="2"/>
    </row>
    <row r="1604" spans="1:9" x14ac:dyDescent="0.25">
      <c r="A1604" s="2">
        <v>44616</v>
      </c>
      <c r="B1604">
        <v>12.44680326984127</v>
      </c>
      <c r="C1604">
        <v>28.93263347763348</v>
      </c>
      <c r="D1604">
        <v>1.2307460317460319</v>
      </c>
      <c r="I1604" s="2"/>
    </row>
    <row r="1605" spans="1:9" x14ac:dyDescent="0.25">
      <c r="A1605" s="2">
        <v>44617</v>
      </c>
      <c r="B1605">
        <v>12.82686517460318</v>
      </c>
      <c r="C1605">
        <v>29.025288600288601</v>
      </c>
      <c r="D1605">
        <v>1.2536349206349211</v>
      </c>
      <c r="I1605" s="2"/>
    </row>
    <row r="1606" spans="1:9" x14ac:dyDescent="0.25">
      <c r="A1606" s="2">
        <v>44620</v>
      </c>
      <c r="B1606">
        <v>13.314620714285709</v>
      </c>
      <c r="C1606">
        <v>29.287311688311689</v>
      </c>
      <c r="D1606">
        <v>1.2728412698412701</v>
      </c>
      <c r="I1606" s="2"/>
    </row>
    <row r="1607" spans="1:9" x14ac:dyDescent="0.25">
      <c r="A1607" s="2">
        <v>44621</v>
      </c>
      <c r="B1607">
        <v>13.953736603174599</v>
      </c>
      <c r="C1607">
        <v>29.603480158730161</v>
      </c>
      <c r="D1607">
        <v>1.281825396825397</v>
      </c>
      <c r="I1607" s="2"/>
    </row>
    <row r="1608" spans="1:9" x14ac:dyDescent="0.25">
      <c r="A1608" s="2">
        <v>44622</v>
      </c>
      <c r="B1608">
        <v>14.48209688888889</v>
      </c>
      <c r="C1608">
        <v>29.957338217338219</v>
      </c>
      <c r="D1608">
        <v>1.289063492063492</v>
      </c>
      <c r="I1608" s="2"/>
    </row>
    <row r="1609" spans="1:9" x14ac:dyDescent="0.25">
      <c r="A1609" s="2">
        <v>44623</v>
      </c>
      <c r="B1609">
        <v>14.94779055555556</v>
      </c>
      <c r="C1609">
        <v>30.278285714285719</v>
      </c>
      <c r="D1609">
        <v>1.298873015873016</v>
      </c>
      <c r="I1609" s="2"/>
    </row>
    <row r="1610" spans="1:9" x14ac:dyDescent="0.25">
      <c r="A1610" s="2">
        <v>44624</v>
      </c>
      <c r="B1610">
        <v>15.348173111111111</v>
      </c>
      <c r="C1610">
        <v>30.619949206349212</v>
      </c>
      <c r="D1610">
        <v>1.3007936507936511</v>
      </c>
      <c r="I1610" s="2"/>
    </row>
    <row r="1611" spans="1:9" x14ac:dyDescent="0.25">
      <c r="A1611" s="2">
        <v>44627</v>
      </c>
      <c r="B1611">
        <v>15.714220682539681</v>
      </c>
      <c r="C1611">
        <v>31.15243253968254</v>
      </c>
      <c r="D1611">
        <v>1.302333333333334</v>
      </c>
      <c r="I1611" s="2"/>
    </row>
    <row r="1612" spans="1:9" x14ac:dyDescent="0.25">
      <c r="A1612" s="2">
        <v>44628</v>
      </c>
      <c r="B1612">
        <v>16.126906412698411</v>
      </c>
      <c r="C1612">
        <v>31.235683333333331</v>
      </c>
      <c r="D1612">
        <v>1.304492063492064</v>
      </c>
      <c r="I1612" s="2"/>
    </row>
    <row r="1613" spans="1:9" x14ac:dyDescent="0.25">
      <c r="A1613" s="2">
        <v>44629</v>
      </c>
      <c r="B1613">
        <v>16.581546079365079</v>
      </c>
      <c r="C1613">
        <v>31.6816</v>
      </c>
      <c r="D1613">
        <v>1.308412698412698</v>
      </c>
      <c r="I1613" s="2"/>
    </row>
    <row r="1614" spans="1:9" x14ac:dyDescent="0.25">
      <c r="A1614" s="2">
        <v>44630</v>
      </c>
      <c r="B1614">
        <v>16.874728634920629</v>
      </c>
      <c r="C1614">
        <v>32.132511111111107</v>
      </c>
      <c r="D1614">
        <v>1.318746031746032</v>
      </c>
      <c r="I1614" s="2"/>
    </row>
    <row r="1615" spans="1:9" x14ac:dyDescent="0.25">
      <c r="A1615" s="2">
        <v>44631</v>
      </c>
      <c r="B1615">
        <v>17.299439746031751</v>
      </c>
      <c r="C1615">
        <v>32.56241403508772</v>
      </c>
      <c r="D1615">
        <v>1.332730158730159</v>
      </c>
      <c r="I1615" s="2"/>
    </row>
    <row r="1616" spans="1:9" x14ac:dyDescent="0.25">
      <c r="A1616" s="2">
        <v>44634</v>
      </c>
      <c r="B1616">
        <v>17.679103238095241</v>
      </c>
      <c r="C1616">
        <v>32.933894736842113</v>
      </c>
      <c r="D1616">
        <v>1.350365079365079</v>
      </c>
      <c r="I1616" s="2"/>
    </row>
    <row r="1617" spans="1:9" x14ac:dyDescent="0.25">
      <c r="A1617" s="2">
        <v>44635</v>
      </c>
      <c r="B1617">
        <v>18.130512714285711</v>
      </c>
      <c r="C1617">
        <v>33.474444736842109</v>
      </c>
      <c r="D1617">
        <v>1.367587301587301</v>
      </c>
      <c r="I1617" s="2"/>
    </row>
    <row r="1618" spans="1:9" x14ac:dyDescent="0.25">
      <c r="A1618" s="2">
        <v>44636</v>
      </c>
      <c r="B1618">
        <v>18.42616509523809</v>
      </c>
      <c r="C1618">
        <v>34.022601754385967</v>
      </c>
      <c r="D1618">
        <v>1.386079365079365</v>
      </c>
      <c r="I1618" s="2"/>
    </row>
    <row r="1619" spans="1:9" x14ac:dyDescent="0.25">
      <c r="A1619" s="2">
        <v>44637</v>
      </c>
      <c r="B1619">
        <v>18.79767304761905</v>
      </c>
      <c r="C1619">
        <v>34.567993859649128</v>
      </c>
      <c r="D1619">
        <v>1.408349206349206</v>
      </c>
      <c r="I1619" s="2"/>
    </row>
    <row r="1620" spans="1:9" x14ac:dyDescent="0.25">
      <c r="A1620" s="2">
        <v>44638</v>
      </c>
      <c r="B1620">
        <v>19.082563523809529</v>
      </c>
      <c r="C1620">
        <v>35.122278070175433</v>
      </c>
      <c r="D1620">
        <v>1.4298095238095241</v>
      </c>
      <c r="I1620" s="2"/>
    </row>
    <row r="1621" spans="1:9" x14ac:dyDescent="0.25">
      <c r="A1621" s="2">
        <v>44641</v>
      </c>
      <c r="B1621">
        <v>19.301909555555561</v>
      </c>
      <c r="C1621">
        <v>35.680709649122797</v>
      </c>
      <c r="D1621">
        <v>1.451238095238095</v>
      </c>
      <c r="I1621" s="2"/>
    </row>
    <row r="1622" spans="1:9" x14ac:dyDescent="0.25">
      <c r="A1622" s="2">
        <v>44642</v>
      </c>
      <c r="B1622">
        <v>19.488466714285721</v>
      </c>
      <c r="C1622">
        <v>36.211051851851849</v>
      </c>
      <c r="D1622">
        <v>1.476285714285714</v>
      </c>
      <c r="I1622" s="2"/>
    </row>
    <row r="1623" spans="1:9" x14ac:dyDescent="0.25">
      <c r="A1623" s="2">
        <v>44643</v>
      </c>
      <c r="B1623">
        <v>19.674893650793649</v>
      </c>
      <c r="C1623">
        <v>36.759832352941167</v>
      </c>
      <c r="D1623">
        <v>1.498285714285714</v>
      </c>
      <c r="I1623" s="2"/>
    </row>
    <row r="1624" spans="1:9" x14ac:dyDescent="0.25">
      <c r="A1624" s="2">
        <v>44644</v>
      </c>
      <c r="B1624">
        <v>19.860044444444441</v>
      </c>
      <c r="C1624">
        <v>37.335862499999998</v>
      </c>
      <c r="D1624">
        <v>1.5228412698412701</v>
      </c>
      <c r="I1624" s="2"/>
    </row>
    <row r="1625" spans="1:9" x14ac:dyDescent="0.25">
      <c r="A1625" s="2">
        <v>44645</v>
      </c>
      <c r="B1625">
        <v>19.796906317460319</v>
      </c>
      <c r="C1625">
        <v>37.838921345029227</v>
      </c>
      <c r="D1625">
        <v>1.5508412698412699</v>
      </c>
      <c r="I1625" s="2"/>
    </row>
    <row r="1626" spans="1:9" x14ac:dyDescent="0.25">
      <c r="A1626" s="2">
        <v>44648</v>
      </c>
      <c r="B1626">
        <v>19.927290428571428</v>
      </c>
      <c r="C1626">
        <v>38.382402380952378</v>
      </c>
      <c r="D1626">
        <v>1.5811269841269839</v>
      </c>
      <c r="I1626" s="2"/>
    </row>
    <row r="1627" spans="1:9" x14ac:dyDescent="0.25">
      <c r="A1627" s="2">
        <v>44649</v>
      </c>
      <c r="B1627">
        <v>19.747463444444449</v>
      </c>
      <c r="C1627">
        <v>38.877096011396013</v>
      </c>
      <c r="D1627">
        <v>1.616492063492063</v>
      </c>
      <c r="I1627" s="2"/>
    </row>
    <row r="1628" spans="1:9" x14ac:dyDescent="0.25">
      <c r="A1628" s="2">
        <v>44650</v>
      </c>
      <c r="B1628">
        <v>19.86288722222222</v>
      </c>
      <c r="C1628">
        <v>39.24220555555555</v>
      </c>
      <c r="D1628">
        <v>1.6633492063492059</v>
      </c>
      <c r="I1628" s="2"/>
    </row>
    <row r="1629" spans="1:9" x14ac:dyDescent="0.25">
      <c r="A1629" s="2">
        <v>44651</v>
      </c>
      <c r="B1629">
        <v>20.013285666666661</v>
      </c>
      <c r="C1629">
        <v>39.594221885521883</v>
      </c>
      <c r="D1629">
        <v>1.705126984126984</v>
      </c>
      <c r="I1629" s="2"/>
    </row>
    <row r="1630" spans="1:9" x14ac:dyDescent="0.25">
      <c r="A1630" s="2">
        <v>44652</v>
      </c>
      <c r="B1630">
        <v>20.272569761904769</v>
      </c>
      <c r="C1630">
        <v>39.990848148148153</v>
      </c>
      <c r="D1630">
        <v>1.742666666666667</v>
      </c>
      <c r="I1630" s="2"/>
    </row>
    <row r="1631" spans="1:9" x14ac:dyDescent="0.25">
      <c r="A1631" s="2">
        <v>44655</v>
      </c>
      <c r="B1631">
        <v>20.461795174603171</v>
      </c>
      <c r="C1631">
        <v>40.37638333333333</v>
      </c>
      <c r="D1631">
        <v>1.7794603174603181</v>
      </c>
      <c r="I1631" s="2"/>
    </row>
    <row r="1632" spans="1:9" x14ac:dyDescent="0.25">
      <c r="A1632" s="2">
        <v>44656</v>
      </c>
      <c r="B1632">
        <v>20.496820587301588</v>
      </c>
      <c r="C1632">
        <v>40.549310185185178</v>
      </c>
      <c r="D1632">
        <v>1.814730158730159</v>
      </c>
      <c r="I1632" s="2"/>
    </row>
    <row r="1633" spans="1:9" x14ac:dyDescent="0.25">
      <c r="A1633" s="2">
        <v>44657</v>
      </c>
      <c r="B1633">
        <v>20.600099952380951</v>
      </c>
      <c r="C1633">
        <v>40.549310185185178</v>
      </c>
      <c r="D1633">
        <v>1.851269841269841</v>
      </c>
      <c r="I1633" s="2"/>
    </row>
    <row r="1634" spans="1:9" x14ac:dyDescent="0.25">
      <c r="A1634" s="2">
        <v>44658</v>
      </c>
      <c r="B1634">
        <v>20.52272693650794</v>
      </c>
      <c r="C1634">
        <v>40.737739495798323</v>
      </c>
      <c r="D1634">
        <v>1.8853809523809519</v>
      </c>
      <c r="I1634" s="2"/>
    </row>
    <row r="1635" spans="1:9" x14ac:dyDescent="0.25">
      <c r="A1635" s="2">
        <v>44659</v>
      </c>
      <c r="B1635">
        <v>20.620266619047619</v>
      </c>
      <c r="C1635">
        <v>40.892839304142711</v>
      </c>
      <c r="D1635">
        <v>1.9166349206349209</v>
      </c>
      <c r="I1635" s="2"/>
    </row>
    <row r="1636" spans="1:9" x14ac:dyDescent="0.25">
      <c r="A1636" s="2">
        <v>44662</v>
      </c>
      <c r="B1636">
        <v>20.733107904761901</v>
      </c>
      <c r="C1636">
        <v>41.081134259259272</v>
      </c>
      <c r="D1636">
        <v>1.950984126984127</v>
      </c>
      <c r="I1636" s="2"/>
    </row>
    <row r="1637" spans="1:9" x14ac:dyDescent="0.25">
      <c r="A1637" s="2">
        <v>44663</v>
      </c>
      <c r="B1637">
        <v>20.81492857142857</v>
      </c>
      <c r="C1637">
        <v>41.155944444444437</v>
      </c>
      <c r="D1637">
        <v>1.9796825396825399</v>
      </c>
      <c r="I1637" s="2"/>
    </row>
    <row r="1638" spans="1:9" x14ac:dyDescent="0.25">
      <c r="A1638" s="2">
        <v>44664</v>
      </c>
      <c r="B1638">
        <v>20.97475401587301</v>
      </c>
      <c r="C1638">
        <v>41.330815277777774</v>
      </c>
      <c r="D1638">
        <v>2.007714285714286</v>
      </c>
      <c r="I1638" s="2"/>
    </row>
    <row r="1639" spans="1:9" x14ac:dyDescent="0.25">
      <c r="A1639" s="2">
        <v>44665</v>
      </c>
      <c r="B1639">
        <v>21.314439730158728</v>
      </c>
      <c r="C1639">
        <v>41.41881018518518</v>
      </c>
      <c r="D1639">
        <v>2.034476190476191</v>
      </c>
      <c r="I1639" s="2"/>
    </row>
    <row r="1640" spans="1:9" x14ac:dyDescent="0.25">
      <c r="A1640" s="2">
        <v>44666</v>
      </c>
      <c r="B1640">
        <v>21.561192111111112</v>
      </c>
      <c r="C1640">
        <v>41.40454640522875</v>
      </c>
      <c r="D1640">
        <v>2.0603333333333329</v>
      </c>
      <c r="I1640" s="2"/>
    </row>
    <row r="1641" spans="1:9" x14ac:dyDescent="0.25">
      <c r="A1641" s="2">
        <v>44669</v>
      </c>
      <c r="B1641">
        <v>21.84317461904762</v>
      </c>
      <c r="C1641">
        <v>41.095434523809523</v>
      </c>
      <c r="D1641">
        <v>2.088079365079365</v>
      </c>
      <c r="I1641" s="2"/>
    </row>
    <row r="1642" spans="1:9" x14ac:dyDescent="0.25">
      <c r="A1642" s="2">
        <v>44670</v>
      </c>
      <c r="B1642">
        <v>22.018104761904759</v>
      </c>
      <c r="C1642">
        <v>41.673110119047607</v>
      </c>
      <c r="D1642">
        <v>2.1167301587301588</v>
      </c>
      <c r="I1642" s="2"/>
    </row>
    <row r="1643" spans="1:9" x14ac:dyDescent="0.25">
      <c r="A1643" s="2">
        <v>44671</v>
      </c>
      <c r="B1643">
        <v>22.110871428571429</v>
      </c>
      <c r="C1643">
        <v>41.756636904761898</v>
      </c>
      <c r="D1643">
        <v>2.139301587301587</v>
      </c>
      <c r="I1643" s="2"/>
    </row>
    <row r="1644" spans="1:9" x14ac:dyDescent="0.25">
      <c r="A1644" s="2">
        <v>44672</v>
      </c>
      <c r="B1644">
        <v>22.203487396825391</v>
      </c>
      <c r="C1644">
        <v>41.678982142857137</v>
      </c>
      <c r="D1644">
        <v>2.162809523809524</v>
      </c>
      <c r="I1644" s="2"/>
    </row>
    <row r="1645" spans="1:9" x14ac:dyDescent="0.25">
      <c r="A1645" s="2">
        <v>44673</v>
      </c>
      <c r="B1645">
        <v>22.34257469841269</v>
      </c>
      <c r="C1645">
        <v>41.819936507936511</v>
      </c>
      <c r="D1645">
        <v>2.1842857142857142</v>
      </c>
      <c r="I1645" s="2"/>
    </row>
    <row r="1646" spans="1:9" x14ac:dyDescent="0.25">
      <c r="A1646" s="2">
        <v>44676</v>
      </c>
      <c r="B1646">
        <v>22.508425507936511</v>
      </c>
      <c r="C1646">
        <v>41.901491666666672</v>
      </c>
      <c r="D1646">
        <v>2.1997460317460318</v>
      </c>
      <c r="I1646" s="2"/>
    </row>
    <row r="1647" spans="1:9" x14ac:dyDescent="0.25">
      <c r="A1647" s="2">
        <v>44677</v>
      </c>
      <c r="B1647">
        <v>22.81564776190476</v>
      </c>
      <c r="C1647">
        <v>42.05659583333334</v>
      </c>
      <c r="D1647">
        <v>2.2118888888888888</v>
      </c>
      <c r="I1647" s="2"/>
    </row>
    <row r="1648" spans="1:9" x14ac:dyDescent="0.25">
      <c r="A1648" s="2">
        <v>44678</v>
      </c>
      <c r="B1648">
        <v>23.109533460317451</v>
      </c>
      <c r="C1648">
        <v>42.198770833333327</v>
      </c>
      <c r="D1648">
        <v>2.2196507936507941</v>
      </c>
      <c r="I1648" s="2"/>
    </row>
    <row r="1649" spans="1:9" x14ac:dyDescent="0.25">
      <c r="A1649" s="2">
        <v>44679</v>
      </c>
      <c r="B1649">
        <v>23.081439793650791</v>
      </c>
      <c r="C1649">
        <v>42.361610119047619</v>
      </c>
      <c r="D1649">
        <v>2.2306825396825398</v>
      </c>
      <c r="I1649" s="2"/>
    </row>
    <row r="1650" spans="1:9" x14ac:dyDescent="0.25">
      <c r="A1650" s="2">
        <v>44680</v>
      </c>
      <c r="B1650">
        <v>23.21841915873016</v>
      </c>
      <c r="C1650">
        <v>42.537104166666673</v>
      </c>
      <c r="D1650">
        <v>2.250952380952381</v>
      </c>
      <c r="I1650" s="2"/>
    </row>
    <row r="1651" spans="1:9" x14ac:dyDescent="0.25">
      <c r="A1651" s="2">
        <v>44683</v>
      </c>
      <c r="B1651">
        <v>23.445612857142859</v>
      </c>
      <c r="C1651">
        <v>42.51274166666667</v>
      </c>
      <c r="D1651">
        <v>2.2758571428571428</v>
      </c>
      <c r="I1651" s="2"/>
    </row>
    <row r="1652" spans="1:9" x14ac:dyDescent="0.25">
      <c r="A1652" s="2">
        <v>44684</v>
      </c>
      <c r="B1652">
        <v>23.846406460317461</v>
      </c>
      <c r="C1652">
        <v>42.596511111111113</v>
      </c>
      <c r="D1652">
        <v>2.3068730158730162</v>
      </c>
      <c r="I1652" s="2"/>
    </row>
    <row r="1653" spans="1:9" x14ac:dyDescent="0.25">
      <c r="A1653" s="2">
        <v>44685</v>
      </c>
      <c r="B1653">
        <v>24.15083819047619</v>
      </c>
      <c r="C1653">
        <v>42.682855555555562</v>
      </c>
      <c r="D1653">
        <v>2.341619047619047</v>
      </c>
      <c r="I1653" s="2"/>
    </row>
    <row r="1654" spans="1:9" x14ac:dyDescent="0.25">
      <c r="A1654" s="2">
        <v>44686</v>
      </c>
      <c r="B1654">
        <v>24.620282603174601</v>
      </c>
      <c r="C1654">
        <v>42.7671856060606</v>
      </c>
      <c r="D1654">
        <v>2.3710476190476188</v>
      </c>
      <c r="I1654" s="2"/>
    </row>
    <row r="1655" spans="1:9" x14ac:dyDescent="0.25">
      <c r="A1655" s="2">
        <v>44687</v>
      </c>
      <c r="B1655">
        <v>25.112569904761902</v>
      </c>
      <c r="C1655">
        <v>42.913689542483667</v>
      </c>
      <c r="D1655">
        <v>2.402968253968254</v>
      </c>
      <c r="I1655" s="2"/>
    </row>
    <row r="1656" spans="1:9" x14ac:dyDescent="0.25">
      <c r="A1656" s="2">
        <v>44690</v>
      </c>
      <c r="B1656">
        <v>25.570760365079369</v>
      </c>
      <c r="C1656">
        <v>43.21599019607843</v>
      </c>
      <c r="D1656">
        <v>2.4327936507936512</v>
      </c>
      <c r="I1656" s="2"/>
    </row>
    <row r="1657" spans="1:9" x14ac:dyDescent="0.25">
      <c r="A1657" s="2">
        <v>44691</v>
      </c>
      <c r="B1657">
        <v>26.394519142857138</v>
      </c>
      <c r="C1657">
        <v>43.348675213675207</v>
      </c>
      <c r="D1657">
        <v>2.4562380952380951</v>
      </c>
      <c r="I1657" s="2"/>
    </row>
    <row r="1658" spans="1:9" x14ac:dyDescent="0.25">
      <c r="A1658" s="2">
        <v>44692</v>
      </c>
      <c r="B1658">
        <v>27.29251431746032</v>
      </c>
      <c r="C1658">
        <v>43.486976190476192</v>
      </c>
      <c r="D1658">
        <v>2.4827777777777782</v>
      </c>
      <c r="I1658" s="2"/>
    </row>
    <row r="1659" spans="1:9" x14ac:dyDescent="0.25">
      <c r="A1659" s="2">
        <v>44693</v>
      </c>
      <c r="B1659">
        <v>28.28682063492063</v>
      </c>
      <c r="C1659">
        <v>43.571340740740737</v>
      </c>
      <c r="D1659">
        <v>2.505523809523809</v>
      </c>
      <c r="I1659" s="2"/>
    </row>
    <row r="1660" spans="1:9" x14ac:dyDescent="0.25">
      <c r="A1660" s="2">
        <v>44694</v>
      </c>
      <c r="B1660">
        <v>29.138569857142851</v>
      </c>
      <c r="C1660">
        <v>43.607970370370367</v>
      </c>
      <c r="D1660">
        <v>2.5281587301587298</v>
      </c>
      <c r="I1660" s="2"/>
    </row>
    <row r="1661" spans="1:9" x14ac:dyDescent="0.25">
      <c r="A1661" s="2">
        <v>44697</v>
      </c>
      <c r="B1661">
        <v>30.09102703174603</v>
      </c>
      <c r="C1661">
        <v>43.740886549707596</v>
      </c>
      <c r="D1661">
        <v>2.552396825396825</v>
      </c>
      <c r="I1661" s="2"/>
    </row>
    <row r="1662" spans="1:9" x14ac:dyDescent="0.25">
      <c r="A1662" s="2">
        <v>44698</v>
      </c>
      <c r="B1662">
        <v>30.988684158730159</v>
      </c>
      <c r="C1662">
        <v>43.865944444444438</v>
      </c>
      <c r="D1662">
        <v>2.580365079365079</v>
      </c>
      <c r="I1662" s="2"/>
    </row>
    <row r="1663" spans="1:9" x14ac:dyDescent="0.25">
      <c r="A1663" s="2">
        <v>44699</v>
      </c>
      <c r="B1663">
        <v>32.282119079365081</v>
      </c>
      <c r="C1663">
        <v>44.00982777777778</v>
      </c>
      <c r="D1663">
        <v>2.6064761904761911</v>
      </c>
      <c r="I1663" s="2"/>
    </row>
    <row r="1664" spans="1:9" x14ac:dyDescent="0.25">
      <c r="A1664" s="2">
        <v>44700</v>
      </c>
      <c r="B1664">
        <v>33.554536460317458</v>
      </c>
      <c r="C1664">
        <v>44.18011111111111</v>
      </c>
      <c r="D1664">
        <v>2.6324126984126979</v>
      </c>
      <c r="I1664" s="2"/>
    </row>
    <row r="1665" spans="1:9" x14ac:dyDescent="0.25">
      <c r="A1665" s="2">
        <v>44701</v>
      </c>
      <c r="B1665">
        <v>34.750518968253957</v>
      </c>
      <c r="C1665">
        <v>44.519702380952388</v>
      </c>
      <c r="D1665">
        <v>2.6574444444444438</v>
      </c>
      <c r="I1665" s="2"/>
    </row>
    <row r="1666" spans="1:9" x14ac:dyDescent="0.25">
      <c r="A1666" s="2">
        <v>44704</v>
      </c>
      <c r="B1666">
        <v>35.957314158730163</v>
      </c>
      <c r="C1666">
        <v>44.826099999999997</v>
      </c>
      <c r="D1666">
        <v>2.6808095238095242</v>
      </c>
      <c r="I1666" s="2"/>
    </row>
    <row r="1667" spans="1:9" x14ac:dyDescent="0.25">
      <c r="A1667" s="2">
        <v>44705</v>
      </c>
      <c r="B1667">
        <v>37.128045920634918</v>
      </c>
      <c r="C1667">
        <v>45.128138888888877</v>
      </c>
      <c r="D1667">
        <v>2.706174603174603</v>
      </c>
      <c r="I1667" s="2"/>
    </row>
    <row r="1668" spans="1:9" x14ac:dyDescent="0.25">
      <c r="A1668" s="2">
        <v>44706</v>
      </c>
      <c r="B1668">
        <v>38.152112603174601</v>
      </c>
      <c r="C1668">
        <v>45.286171212121211</v>
      </c>
      <c r="D1668">
        <v>2.7307619047619052</v>
      </c>
      <c r="I1668" s="2"/>
    </row>
    <row r="1669" spans="1:9" x14ac:dyDescent="0.25">
      <c r="A1669" s="2">
        <v>44707</v>
      </c>
      <c r="B1669">
        <v>39.298774571428567</v>
      </c>
      <c r="C1669">
        <v>45.526083333333332</v>
      </c>
      <c r="D1669">
        <v>2.756507936507937</v>
      </c>
      <c r="I1669" s="2"/>
    </row>
    <row r="1670" spans="1:9" x14ac:dyDescent="0.25">
      <c r="A1670" s="2">
        <v>44708</v>
      </c>
      <c r="B1670">
        <v>40.450412730158718</v>
      </c>
      <c r="C1670">
        <v>45.735822222222232</v>
      </c>
      <c r="D1670">
        <v>2.7739047619047619</v>
      </c>
      <c r="I1670" s="2"/>
    </row>
    <row r="1671" spans="1:9" x14ac:dyDescent="0.25">
      <c r="A1671" s="2">
        <v>44711</v>
      </c>
      <c r="B1671">
        <v>41.179776269841263</v>
      </c>
      <c r="C1671">
        <v>45.886483333333331</v>
      </c>
      <c r="D1671">
        <v>2.78752380952381</v>
      </c>
      <c r="I1671" s="2"/>
    </row>
    <row r="1672" spans="1:9" x14ac:dyDescent="0.25">
      <c r="A1672" s="2">
        <v>44712</v>
      </c>
      <c r="B1672">
        <v>41.684130190476189</v>
      </c>
      <c r="C1672">
        <v>45.884738095238077</v>
      </c>
      <c r="D1672">
        <v>2.7989841269841271</v>
      </c>
      <c r="I1672" s="2"/>
    </row>
    <row r="1673" spans="1:9" x14ac:dyDescent="0.25">
      <c r="A1673" s="2">
        <v>44713</v>
      </c>
      <c r="B1673">
        <v>41.990112682539682</v>
      </c>
      <c r="C1673">
        <v>46.085326984126993</v>
      </c>
      <c r="D1673">
        <v>2.8071269841269841</v>
      </c>
      <c r="I1673" s="2"/>
    </row>
    <row r="1674" spans="1:9" x14ac:dyDescent="0.25">
      <c r="A1674" s="2">
        <v>44714</v>
      </c>
      <c r="B1674">
        <v>42.405465047619039</v>
      </c>
      <c r="C1674">
        <v>46.254355054302422</v>
      </c>
      <c r="D1674">
        <v>2.81204761904762</v>
      </c>
      <c r="I1674" s="2"/>
    </row>
    <row r="1675" spans="1:9" x14ac:dyDescent="0.25">
      <c r="A1675" s="2">
        <v>44715</v>
      </c>
      <c r="B1675">
        <v>42.596192063492062</v>
      </c>
      <c r="C1675">
        <v>46.456353703703712</v>
      </c>
      <c r="D1675">
        <v>2.8203492063492059</v>
      </c>
      <c r="I1675" s="2"/>
    </row>
    <row r="1676" spans="1:9" x14ac:dyDescent="0.25">
      <c r="A1676" s="2">
        <v>44718</v>
      </c>
      <c r="B1676">
        <v>42.887352444444453</v>
      </c>
      <c r="C1676">
        <v>46.58316111111111</v>
      </c>
      <c r="D1676">
        <v>2.8250952380952379</v>
      </c>
      <c r="I1676" s="2"/>
    </row>
    <row r="1677" spans="1:9" x14ac:dyDescent="0.25">
      <c r="A1677" s="2">
        <v>44719</v>
      </c>
      <c r="B1677">
        <v>43.122585793650792</v>
      </c>
      <c r="C1677">
        <v>46.718551851851849</v>
      </c>
      <c r="D1677">
        <v>2.8312222222222219</v>
      </c>
      <c r="I1677" s="2"/>
    </row>
    <row r="1678" spans="1:9" x14ac:dyDescent="0.25">
      <c r="A1678" s="2">
        <v>44720</v>
      </c>
      <c r="B1678">
        <v>42.91705555555555</v>
      </c>
      <c r="C1678">
        <v>46.845642592592583</v>
      </c>
      <c r="D1678">
        <v>2.8406984126984129</v>
      </c>
      <c r="I1678" s="2"/>
    </row>
    <row r="1679" spans="1:9" x14ac:dyDescent="0.25">
      <c r="A1679" s="2">
        <v>44721</v>
      </c>
      <c r="B1679">
        <v>42.586384111111109</v>
      </c>
      <c r="C1679">
        <v>47.066812962962963</v>
      </c>
      <c r="D1679">
        <v>2.851349206349207</v>
      </c>
      <c r="I1679" s="2"/>
    </row>
    <row r="1680" spans="1:9" x14ac:dyDescent="0.25">
      <c r="A1680" s="2">
        <v>44722</v>
      </c>
      <c r="B1680">
        <v>42.168820698412702</v>
      </c>
      <c r="C1680">
        <v>47.060188888888888</v>
      </c>
      <c r="D1680">
        <v>2.8704761904761908</v>
      </c>
      <c r="I1680" s="2"/>
    </row>
    <row r="1681" spans="1:9" x14ac:dyDescent="0.25">
      <c r="A1681" s="2">
        <v>44725</v>
      </c>
      <c r="B1681">
        <v>41.767868333333332</v>
      </c>
      <c r="C1681">
        <v>47.319824999999987</v>
      </c>
      <c r="D1681">
        <v>2.8952063492063491</v>
      </c>
      <c r="I1681" s="2"/>
    </row>
    <row r="1682" spans="1:9" x14ac:dyDescent="0.25">
      <c r="A1682" s="2">
        <v>44726</v>
      </c>
      <c r="B1682">
        <v>41.612580952380952</v>
      </c>
      <c r="C1682">
        <v>47.437036111111112</v>
      </c>
      <c r="D1682">
        <v>2.9268888888888882</v>
      </c>
      <c r="I1682" s="2"/>
    </row>
    <row r="1683" spans="1:9" x14ac:dyDescent="0.25">
      <c r="A1683" s="2">
        <v>44727</v>
      </c>
      <c r="B1683">
        <v>41.965290523809522</v>
      </c>
      <c r="C1683">
        <v>47.546875</v>
      </c>
      <c r="D1683">
        <v>2.9583968253968251</v>
      </c>
      <c r="I1683" s="2"/>
    </row>
    <row r="1684" spans="1:9" x14ac:dyDescent="0.25">
      <c r="A1684" s="2">
        <v>44728</v>
      </c>
      <c r="B1684">
        <v>42.302300079365082</v>
      </c>
      <c r="C1684">
        <v>47.663788888888888</v>
      </c>
      <c r="D1684">
        <v>2.9993968253968259</v>
      </c>
      <c r="I1684" s="2"/>
    </row>
    <row r="1685" spans="1:9" x14ac:dyDescent="0.25">
      <c r="A1685" s="2">
        <v>44729</v>
      </c>
      <c r="B1685">
        <v>42.655135079365067</v>
      </c>
      <c r="C1685">
        <v>47.745308333333327</v>
      </c>
      <c r="D1685">
        <v>3.0384444444444449</v>
      </c>
      <c r="I1685" s="2"/>
    </row>
    <row r="1686" spans="1:9" x14ac:dyDescent="0.25">
      <c r="A1686" s="2">
        <v>44732</v>
      </c>
      <c r="B1686">
        <v>43.144635031746027</v>
      </c>
      <c r="C1686">
        <v>47.853094444444451</v>
      </c>
      <c r="D1686">
        <v>3.0768412698412702</v>
      </c>
      <c r="I1686" s="2"/>
    </row>
    <row r="1687" spans="1:9" x14ac:dyDescent="0.25">
      <c r="A1687" s="2">
        <v>44733</v>
      </c>
      <c r="B1687">
        <v>43.613784285714281</v>
      </c>
      <c r="C1687">
        <v>47.91643333333333</v>
      </c>
      <c r="D1687">
        <v>3.1153174603174598</v>
      </c>
      <c r="I1687" s="2"/>
    </row>
    <row r="1688" spans="1:9" x14ac:dyDescent="0.25">
      <c r="A1688" s="2">
        <v>44734</v>
      </c>
      <c r="B1688">
        <v>44.03075885714285</v>
      </c>
      <c r="C1688">
        <v>47.977355555555548</v>
      </c>
      <c r="D1688">
        <v>3.149682539682539</v>
      </c>
      <c r="I1688" s="2"/>
    </row>
    <row r="1689" spans="1:9" x14ac:dyDescent="0.25">
      <c r="A1689" s="2">
        <v>44735</v>
      </c>
      <c r="B1689">
        <v>44.594282666666658</v>
      </c>
      <c r="C1689">
        <v>48.323438888888887</v>
      </c>
      <c r="D1689">
        <v>3.1794920634920629</v>
      </c>
      <c r="I1689" s="2"/>
    </row>
    <row r="1690" spans="1:9" x14ac:dyDescent="0.25">
      <c r="A1690" s="2">
        <v>44736</v>
      </c>
      <c r="B1690">
        <v>45.146971571428573</v>
      </c>
      <c r="C1690">
        <v>48.605936111111113</v>
      </c>
      <c r="D1690">
        <v>3.2091904761904759</v>
      </c>
      <c r="I1690" s="2"/>
    </row>
    <row r="1691" spans="1:9" x14ac:dyDescent="0.25">
      <c r="A1691" s="2">
        <v>44739</v>
      </c>
      <c r="B1691">
        <v>45.626273158730157</v>
      </c>
      <c r="C1691">
        <v>48.945502777777783</v>
      </c>
      <c r="D1691">
        <v>3.242174603174603</v>
      </c>
      <c r="I1691" s="2"/>
    </row>
    <row r="1692" spans="1:9" x14ac:dyDescent="0.25">
      <c r="A1692" s="2">
        <v>44740</v>
      </c>
      <c r="B1692">
        <v>46.236041301587314</v>
      </c>
      <c r="C1692">
        <v>49.324594444444443</v>
      </c>
      <c r="D1692">
        <v>3.2777460317460321</v>
      </c>
      <c r="I1692" s="2"/>
    </row>
    <row r="1693" spans="1:9" x14ac:dyDescent="0.25">
      <c r="A1693" s="2">
        <v>44741</v>
      </c>
      <c r="B1693">
        <v>46.688792142857153</v>
      </c>
      <c r="C1693">
        <v>49.650994736842108</v>
      </c>
      <c r="D1693">
        <v>3.3065555555555548</v>
      </c>
      <c r="I1693" s="2"/>
    </row>
    <row r="1694" spans="1:9" x14ac:dyDescent="0.25">
      <c r="A1694" s="2">
        <v>44742</v>
      </c>
      <c r="B1694">
        <v>47.386277936507931</v>
      </c>
      <c r="C1694">
        <v>50.167447368421051</v>
      </c>
      <c r="D1694">
        <v>3.326746031746032</v>
      </c>
      <c r="I1694" s="2"/>
    </row>
    <row r="1695" spans="1:9" x14ac:dyDescent="0.25">
      <c r="A1695" s="2">
        <v>44743</v>
      </c>
      <c r="B1695">
        <v>48.140873253968259</v>
      </c>
      <c r="C1695">
        <v>50.588099999999997</v>
      </c>
      <c r="D1695">
        <v>3.332666666666666</v>
      </c>
      <c r="I1695" s="2"/>
    </row>
    <row r="1696" spans="1:9" x14ac:dyDescent="0.25">
      <c r="A1696" s="2">
        <v>44746</v>
      </c>
      <c r="B1696">
        <v>48.636595444444453</v>
      </c>
      <c r="C1696">
        <v>50.911976190476203</v>
      </c>
      <c r="D1696">
        <v>3.3390793650793649</v>
      </c>
      <c r="I1696" s="2"/>
    </row>
    <row r="1697" spans="1:9" x14ac:dyDescent="0.25">
      <c r="A1697" s="2">
        <v>44747</v>
      </c>
      <c r="B1697">
        <v>49.02592398412699</v>
      </c>
      <c r="C1697">
        <v>51.427285714285723</v>
      </c>
      <c r="D1697">
        <v>3.3397301587301591</v>
      </c>
      <c r="I1697" s="2"/>
    </row>
    <row r="1698" spans="1:9" x14ac:dyDescent="0.25">
      <c r="A1698" s="2">
        <v>44748</v>
      </c>
      <c r="B1698">
        <v>49.455060460317462</v>
      </c>
      <c r="C1698">
        <v>51.902595238095238</v>
      </c>
      <c r="D1698">
        <v>3.3329365079365081</v>
      </c>
      <c r="I1698" s="2"/>
    </row>
    <row r="1699" spans="1:9" x14ac:dyDescent="0.25">
      <c r="A1699" s="2">
        <v>44749</v>
      </c>
      <c r="B1699">
        <v>49.697389015873021</v>
      </c>
      <c r="C1699">
        <v>52.437357142857152</v>
      </c>
      <c r="D1699">
        <v>3.3258253968253961</v>
      </c>
      <c r="I1699" s="2"/>
    </row>
    <row r="1700" spans="1:9" x14ac:dyDescent="0.25">
      <c r="A1700" s="2">
        <v>44750</v>
      </c>
      <c r="B1700">
        <v>50.293368412698413</v>
      </c>
      <c r="C1700">
        <v>52.963833333333341</v>
      </c>
      <c r="D1700">
        <v>3.3186666666666671</v>
      </c>
      <c r="I1700" s="2"/>
    </row>
    <row r="1701" spans="1:9" x14ac:dyDescent="0.25">
      <c r="A1701" s="2">
        <v>44753</v>
      </c>
      <c r="B1701">
        <v>50.688695365079361</v>
      </c>
      <c r="C1701">
        <v>53.499119047619047</v>
      </c>
      <c r="D1701">
        <v>3.3064285714285711</v>
      </c>
      <c r="I1701" s="2"/>
    </row>
    <row r="1702" spans="1:9" x14ac:dyDescent="0.25">
      <c r="A1702" s="2">
        <v>44754</v>
      </c>
      <c r="B1702">
        <v>51.21063187301587</v>
      </c>
      <c r="C1702">
        <v>54.056738095238103</v>
      </c>
      <c r="D1702">
        <v>3.2850952380952378</v>
      </c>
      <c r="I1702" s="2"/>
    </row>
    <row r="1703" spans="1:9" x14ac:dyDescent="0.25">
      <c r="A1703" s="2">
        <v>44755</v>
      </c>
      <c r="B1703">
        <v>51.342271619047608</v>
      </c>
      <c r="C1703">
        <v>54.590261904761903</v>
      </c>
      <c r="D1703">
        <v>3.259380952380952</v>
      </c>
      <c r="I1703" s="2"/>
    </row>
    <row r="1704" spans="1:9" x14ac:dyDescent="0.25">
      <c r="A1704" s="2">
        <v>44756</v>
      </c>
      <c r="B1704">
        <v>51.129712873015869</v>
      </c>
      <c r="C1704">
        <v>55.14861904761905</v>
      </c>
      <c r="D1704">
        <v>3.2377777777777781</v>
      </c>
      <c r="I1704" s="2"/>
    </row>
    <row r="1705" spans="1:9" x14ac:dyDescent="0.25">
      <c r="A1705" s="2">
        <v>44757</v>
      </c>
      <c r="B1705">
        <v>50.594977952380951</v>
      </c>
      <c r="C1705">
        <v>55.727976190476191</v>
      </c>
      <c r="D1705">
        <v>3.2060158730158732</v>
      </c>
      <c r="I1705" s="2"/>
    </row>
    <row r="1706" spans="1:9" x14ac:dyDescent="0.25">
      <c r="A1706" s="2">
        <v>44760</v>
      </c>
      <c r="B1706">
        <v>50.231015984126991</v>
      </c>
      <c r="C1706">
        <v>56.322166666666668</v>
      </c>
      <c r="D1706">
        <v>3.182888888888888</v>
      </c>
      <c r="I1706" s="2"/>
    </row>
    <row r="1707" spans="1:9" x14ac:dyDescent="0.25">
      <c r="A1707" s="2">
        <v>44761</v>
      </c>
      <c r="B1707">
        <v>49.938347746031752</v>
      </c>
      <c r="C1707">
        <v>56.861333333333327</v>
      </c>
      <c r="D1707">
        <v>3.1621111111111109</v>
      </c>
      <c r="I1707" s="2"/>
    </row>
    <row r="1708" spans="1:9" x14ac:dyDescent="0.25">
      <c r="A1708" s="2">
        <v>44762</v>
      </c>
      <c r="B1708">
        <v>49.72046834920635</v>
      </c>
      <c r="C1708">
        <v>57.43304761904762</v>
      </c>
      <c r="D1708">
        <v>3.1407619047619049</v>
      </c>
      <c r="I1708" s="2"/>
    </row>
    <row r="1709" spans="1:9" x14ac:dyDescent="0.25">
      <c r="A1709" s="2">
        <v>44763</v>
      </c>
      <c r="B1709">
        <v>49.623046126984129</v>
      </c>
      <c r="C1709">
        <v>57.984785714285707</v>
      </c>
      <c r="D1709">
        <v>3.126206349206349</v>
      </c>
      <c r="I1709" s="2"/>
    </row>
    <row r="1710" spans="1:9" x14ac:dyDescent="0.25">
      <c r="A1710" s="2">
        <v>44764</v>
      </c>
      <c r="B1710">
        <v>49.528687396825397</v>
      </c>
      <c r="C1710">
        <v>58.353901190476194</v>
      </c>
      <c r="D1710">
        <v>3.1086031746031741</v>
      </c>
      <c r="I1710" s="2"/>
    </row>
    <row r="1711" spans="1:9" x14ac:dyDescent="0.25">
      <c r="A1711" s="2">
        <v>44767</v>
      </c>
      <c r="B1711">
        <v>49.542742920634929</v>
      </c>
      <c r="C1711">
        <v>58.747211904761897</v>
      </c>
      <c r="D1711">
        <v>3.0920634920634922</v>
      </c>
      <c r="I1711" s="2"/>
    </row>
    <row r="1712" spans="1:9" x14ac:dyDescent="0.25">
      <c r="A1712" s="2">
        <v>44768</v>
      </c>
      <c r="B1712">
        <v>49.453941285714279</v>
      </c>
      <c r="C1712">
        <v>59.096245238095243</v>
      </c>
      <c r="D1712">
        <v>3.067222222222223</v>
      </c>
      <c r="I1712" s="2"/>
    </row>
    <row r="1713" spans="1:9" x14ac:dyDescent="0.25">
      <c r="A1713" s="2">
        <v>44769</v>
      </c>
      <c r="B1713">
        <v>49.27676834920635</v>
      </c>
      <c r="C1713">
        <v>59.409015476190483</v>
      </c>
      <c r="D1713">
        <v>3.0387777777777778</v>
      </c>
      <c r="I1713" s="2"/>
    </row>
    <row r="1714" spans="1:9" x14ac:dyDescent="0.25">
      <c r="A1714" s="2">
        <v>44770</v>
      </c>
      <c r="B1714">
        <v>49.357403253968251</v>
      </c>
      <c r="C1714">
        <v>59.659494047619049</v>
      </c>
      <c r="D1714">
        <v>3.0089841269841271</v>
      </c>
      <c r="I1714" s="2"/>
    </row>
    <row r="1715" spans="1:9" x14ac:dyDescent="0.25">
      <c r="A1715" s="2">
        <v>44771</v>
      </c>
      <c r="B1715">
        <v>49.320206396825398</v>
      </c>
      <c r="C1715">
        <v>59.866369047619052</v>
      </c>
      <c r="D1715">
        <v>2.989269841269842</v>
      </c>
      <c r="I1715" s="2"/>
    </row>
    <row r="1716" spans="1:9" x14ac:dyDescent="0.25">
      <c r="A1716" s="2">
        <v>44774</v>
      </c>
      <c r="B1716">
        <v>49.224360317460317</v>
      </c>
      <c r="C1716">
        <v>60.036579761904761</v>
      </c>
      <c r="D1716">
        <v>2.9780476190476191</v>
      </c>
      <c r="I1716" s="2"/>
    </row>
    <row r="1717" spans="1:9" x14ac:dyDescent="0.25">
      <c r="A1717" s="2">
        <v>44775</v>
      </c>
      <c r="B1717">
        <v>49.375727031746031</v>
      </c>
      <c r="C1717">
        <v>60.188232142857153</v>
      </c>
      <c r="D1717">
        <v>2.9629206349206338</v>
      </c>
      <c r="I1717" s="2"/>
    </row>
    <row r="1718" spans="1:9" x14ac:dyDescent="0.25">
      <c r="A1718" s="2">
        <v>44776</v>
      </c>
      <c r="B1718">
        <v>49.788233428571417</v>
      </c>
      <c r="C1718">
        <v>60.271851190476198</v>
      </c>
      <c r="D1718">
        <v>2.9577142857142862</v>
      </c>
      <c r="I1718" s="2"/>
    </row>
    <row r="1719" spans="1:9" x14ac:dyDescent="0.25">
      <c r="A1719" s="2">
        <v>44777</v>
      </c>
      <c r="B1719">
        <v>50.091616015873022</v>
      </c>
      <c r="C1719">
        <v>60.364423809523807</v>
      </c>
      <c r="D1719">
        <v>2.9559365079365079</v>
      </c>
      <c r="I1719" s="2"/>
    </row>
    <row r="1720" spans="1:9" x14ac:dyDescent="0.25">
      <c r="A1720" s="2">
        <v>44778</v>
      </c>
      <c r="B1720">
        <v>50.52209382539683</v>
      </c>
      <c r="C1720">
        <v>60.327408333333338</v>
      </c>
      <c r="D1720">
        <v>2.9575555555555559</v>
      </c>
      <c r="I1720" s="2"/>
    </row>
    <row r="1721" spans="1:9" x14ac:dyDescent="0.25">
      <c r="A1721" s="2">
        <v>44781</v>
      </c>
      <c r="B1721">
        <v>50.691841428571422</v>
      </c>
      <c r="C1721">
        <v>60.286788095238087</v>
      </c>
      <c r="D1721">
        <v>2.955857142857143</v>
      </c>
      <c r="I1721" s="2"/>
    </row>
    <row r="1722" spans="1:9" x14ac:dyDescent="0.25">
      <c r="A1722" s="2">
        <v>44782</v>
      </c>
      <c r="B1722">
        <v>50.85192712698413</v>
      </c>
      <c r="C1722">
        <v>60.228025000000002</v>
      </c>
      <c r="D1722">
        <v>2.9560634920634929</v>
      </c>
      <c r="I1722" s="2"/>
    </row>
    <row r="1723" spans="1:9" x14ac:dyDescent="0.25">
      <c r="A1723" s="2">
        <v>44783</v>
      </c>
      <c r="B1723">
        <v>50.861617539682548</v>
      </c>
      <c r="C1723">
        <v>60.138160714285718</v>
      </c>
      <c r="D1723">
        <v>2.9554444444444439</v>
      </c>
      <c r="I1723" s="2"/>
    </row>
    <row r="1724" spans="1:9" x14ac:dyDescent="0.25">
      <c r="A1724" s="2">
        <v>44784</v>
      </c>
      <c r="B1724">
        <v>50.729581015873009</v>
      </c>
      <c r="C1724">
        <v>60.092680451127819</v>
      </c>
      <c r="D1724">
        <v>2.9514920634920632</v>
      </c>
      <c r="I1724" s="2"/>
    </row>
    <row r="1725" spans="1:9" x14ac:dyDescent="0.25">
      <c r="A1725" s="2">
        <v>44785</v>
      </c>
      <c r="B1725">
        <v>50.564009523809517</v>
      </c>
      <c r="C1725">
        <v>60.000805555555552</v>
      </c>
      <c r="D1725">
        <v>2.9389523809523812</v>
      </c>
      <c r="I1725" s="2"/>
    </row>
    <row r="1726" spans="1:9" x14ac:dyDescent="0.25">
      <c r="A1726" s="2">
        <v>44788</v>
      </c>
      <c r="B1726">
        <v>50.544288857142853</v>
      </c>
      <c r="C1726">
        <v>59.775587301587301</v>
      </c>
      <c r="D1726">
        <v>2.923634920634921</v>
      </c>
      <c r="I1726" s="2"/>
    </row>
    <row r="1727" spans="1:9" x14ac:dyDescent="0.25">
      <c r="A1727" s="2">
        <v>44789</v>
      </c>
      <c r="B1727">
        <v>50.315280952380952</v>
      </c>
      <c r="C1727">
        <v>59.554638888888888</v>
      </c>
      <c r="D1727">
        <v>2.90484126984127</v>
      </c>
      <c r="I1727" s="2"/>
    </row>
    <row r="1728" spans="1:9" x14ac:dyDescent="0.25">
      <c r="A1728" s="2">
        <v>44790</v>
      </c>
      <c r="B1728">
        <v>49.917028571428567</v>
      </c>
      <c r="C1728">
        <v>59.372543650793652</v>
      </c>
      <c r="D1728">
        <v>2.8887460317460318</v>
      </c>
      <c r="I1728" s="2"/>
    </row>
    <row r="1729" spans="1:9" x14ac:dyDescent="0.25">
      <c r="A1729" s="2">
        <v>44791</v>
      </c>
      <c r="B1729">
        <v>49.449727015873023</v>
      </c>
      <c r="C1729">
        <v>59.156126984126978</v>
      </c>
      <c r="D1729">
        <v>2.8737777777777769</v>
      </c>
      <c r="I1729" s="2"/>
    </row>
    <row r="1730" spans="1:9" x14ac:dyDescent="0.25">
      <c r="A1730" s="2">
        <v>44792</v>
      </c>
      <c r="B1730">
        <v>48.923523857142847</v>
      </c>
      <c r="C1730">
        <v>58.966686507936508</v>
      </c>
      <c r="D1730">
        <v>2.8633650793650789</v>
      </c>
      <c r="I1730" s="2"/>
    </row>
    <row r="1731" spans="1:9" x14ac:dyDescent="0.25">
      <c r="A1731" s="2">
        <v>44795</v>
      </c>
      <c r="B1731">
        <v>48.370507984126988</v>
      </c>
      <c r="C1731">
        <v>58.858433583959901</v>
      </c>
      <c r="D1731">
        <v>2.8666666666666671</v>
      </c>
      <c r="I1731" s="2"/>
    </row>
    <row r="1732" spans="1:9" x14ac:dyDescent="0.25">
      <c r="A1732" s="2">
        <v>44796</v>
      </c>
      <c r="B1732">
        <v>47.944061936507943</v>
      </c>
      <c r="C1732">
        <v>58.671458646616543</v>
      </c>
      <c r="D1732">
        <v>2.8743174603174602</v>
      </c>
      <c r="I1732" s="2"/>
    </row>
    <row r="1733" spans="1:9" x14ac:dyDescent="0.25">
      <c r="A1733" s="2">
        <v>44797</v>
      </c>
      <c r="B1733">
        <v>47.784241269841267</v>
      </c>
      <c r="C1733">
        <v>58.532973684210518</v>
      </c>
      <c r="D1733">
        <v>2.8950476190476189</v>
      </c>
      <c r="I1733" s="2"/>
    </row>
    <row r="1734" spans="1:9" x14ac:dyDescent="0.25">
      <c r="A1734" s="2">
        <v>44798</v>
      </c>
      <c r="B1734">
        <v>47.850939619047622</v>
      </c>
      <c r="C1734">
        <v>58.396072681704247</v>
      </c>
      <c r="D1734">
        <v>2.9169206349206349</v>
      </c>
      <c r="I1734" s="2"/>
    </row>
    <row r="1735" spans="1:9" x14ac:dyDescent="0.25">
      <c r="A1735" s="2">
        <v>44799</v>
      </c>
      <c r="B1735">
        <v>48.03715865079365</v>
      </c>
      <c r="C1735">
        <v>58.333466165413533</v>
      </c>
      <c r="D1735">
        <v>2.9502539682539681</v>
      </c>
      <c r="I1735" s="2"/>
    </row>
    <row r="1736" spans="1:9" x14ac:dyDescent="0.25">
      <c r="A1736" s="2">
        <v>44802</v>
      </c>
      <c r="B1736">
        <v>48.456911111111097</v>
      </c>
      <c r="C1736">
        <v>58.173863888888881</v>
      </c>
      <c r="D1736">
        <v>2.990269841269841</v>
      </c>
      <c r="I1736" s="2"/>
    </row>
    <row r="1737" spans="1:9" x14ac:dyDescent="0.25">
      <c r="A1737" s="2">
        <v>44803</v>
      </c>
      <c r="B1737">
        <v>48.741130158730158</v>
      </c>
      <c r="C1737">
        <v>58.082977777777771</v>
      </c>
      <c r="D1737">
        <v>3.0302857142857138</v>
      </c>
      <c r="I1737" s="2"/>
    </row>
    <row r="1738" spans="1:9" x14ac:dyDescent="0.25">
      <c r="A1738" s="2">
        <v>44804</v>
      </c>
      <c r="B1738">
        <v>49.002288857142872</v>
      </c>
      <c r="C1738">
        <v>58.003041666666661</v>
      </c>
      <c r="D1738">
        <v>3.0691587301587302</v>
      </c>
      <c r="I1738" s="2"/>
    </row>
    <row r="1739" spans="1:9" x14ac:dyDescent="0.25">
      <c r="A1739" s="2">
        <v>44805</v>
      </c>
      <c r="B1739">
        <v>49.173196666666684</v>
      </c>
      <c r="C1739">
        <v>57.960472222222222</v>
      </c>
      <c r="D1739">
        <v>3.104396825396825</v>
      </c>
      <c r="I1739" s="2"/>
    </row>
    <row r="1740" spans="1:9" x14ac:dyDescent="0.25">
      <c r="A1740" s="2">
        <v>44806</v>
      </c>
      <c r="B1740">
        <v>49.316969634920639</v>
      </c>
      <c r="C1740">
        <v>57.942852777777787</v>
      </c>
      <c r="D1740">
        <v>3.1386507936507941</v>
      </c>
      <c r="I1740" s="2"/>
    </row>
    <row r="1741" spans="1:9" x14ac:dyDescent="0.25">
      <c r="A1741" s="2">
        <v>44809</v>
      </c>
      <c r="B1741">
        <v>49.661136222222218</v>
      </c>
      <c r="C1741">
        <v>57.994777777777777</v>
      </c>
      <c r="D1741">
        <v>3.1723174603174611</v>
      </c>
      <c r="I1741" s="2"/>
    </row>
    <row r="1742" spans="1:9" x14ac:dyDescent="0.25">
      <c r="A1742" s="2">
        <v>44810</v>
      </c>
      <c r="B1742">
        <v>50.041956904761911</v>
      </c>
      <c r="C1742">
        <v>58.040875</v>
      </c>
      <c r="D1742">
        <v>3.2084126984126988</v>
      </c>
      <c r="I1742" s="2"/>
    </row>
    <row r="1743" spans="1:9" x14ac:dyDescent="0.25">
      <c r="A1743" s="2">
        <v>44811</v>
      </c>
      <c r="B1743">
        <v>50.463866492063502</v>
      </c>
      <c r="C1743">
        <v>58.158441666666668</v>
      </c>
      <c r="D1743">
        <v>3.2406349206349212</v>
      </c>
      <c r="I1743" s="2"/>
    </row>
    <row r="1744" spans="1:9" x14ac:dyDescent="0.25">
      <c r="A1744" s="2">
        <v>44812</v>
      </c>
      <c r="B1744">
        <v>51.121461698412688</v>
      </c>
      <c r="C1744">
        <v>58.264713888888892</v>
      </c>
      <c r="D1744">
        <v>3.2781904761904759</v>
      </c>
      <c r="I1744" s="2"/>
    </row>
    <row r="1745" spans="1:9" x14ac:dyDescent="0.25">
      <c r="A1745" s="2">
        <v>44813</v>
      </c>
      <c r="B1745">
        <v>51.802775952380962</v>
      </c>
      <c r="C1745">
        <v>58.406331578947373</v>
      </c>
      <c r="D1745">
        <v>3.3147142857142859</v>
      </c>
      <c r="I1745" s="2"/>
    </row>
    <row r="1746" spans="1:9" x14ac:dyDescent="0.25">
      <c r="A1746" s="2">
        <v>44816</v>
      </c>
      <c r="B1746">
        <v>52.429023666666673</v>
      </c>
      <c r="C1746">
        <v>58.529649999999997</v>
      </c>
      <c r="D1746">
        <v>3.350888888888889</v>
      </c>
      <c r="I1746" s="2"/>
    </row>
    <row r="1747" spans="1:9" x14ac:dyDescent="0.25">
      <c r="A1747" s="2">
        <v>44817</v>
      </c>
      <c r="B1747">
        <v>52.969384015872997</v>
      </c>
      <c r="C1747">
        <v>58.697374999999987</v>
      </c>
      <c r="D1747">
        <v>3.3920476190476192</v>
      </c>
      <c r="I1747" s="2"/>
    </row>
    <row r="1748" spans="1:9" x14ac:dyDescent="0.25">
      <c r="A1748" s="2">
        <v>44818</v>
      </c>
      <c r="B1748">
        <v>53.482223746031742</v>
      </c>
      <c r="C1748">
        <v>58.814799999999998</v>
      </c>
      <c r="D1748">
        <v>3.4328253968253968</v>
      </c>
      <c r="I1748" s="2"/>
    </row>
    <row r="1749" spans="1:9" x14ac:dyDescent="0.25">
      <c r="A1749" s="2">
        <v>44819</v>
      </c>
      <c r="B1749">
        <v>54.017180904761908</v>
      </c>
      <c r="C1749">
        <v>58.956800000000001</v>
      </c>
      <c r="D1749">
        <v>3.4679206349206351</v>
      </c>
      <c r="I1749" s="2"/>
    </row>
    <row r="1750" spans="1:9" x14ac:dyDescent="0.25">
      <c r="A1750" s="2">
        <v>44820</v>
      </c>
      <c r="B1750">
        <v>54.591547571428578</v>
      </c>
      <c r="C1750">
        <v>59.105874999999997</v>
      </c>
      <c r="D1750">
        <v>3.503158730158729</v>
      </c>
      <c r="I1750" s="2"/>
    </row>
    <row r="1751" spans="1:9" x14ac:dyDescent="0.25">
      <c r="A1751" s="2">
        <v>44823</v>
      </c>
      <c r="B1751">
        <v>55.189396746031747</v>
      </c>
      <c r="C1751">
        <v>59.205868421052642</v>
      </c>
      <c r="D1751">
        <v>3.5331269841269841</v>
      </c>
      <c r="I1751" s="2"/>
    </row>
    <row r="1752" spans="1:9" x14ac:dyDescent="0.25">
      <c r="A1752" s="2">
        <v>44824</v>
      </c>
      <c r="B1752">
        <v>55.715539587301578</v>
      </c>
      <c r="C1752">
        <v>59.551578947368419</v>
      </c>
      <c r="D1752">
        <v>3.5636984126984128</v>
      </c>
      <c r="I1752" s="2"/>
    </row>
    <row r="1753" spans="1:9" x14ac:dyDescent="0.25">
      <c r="A1753" s="2">
        <v>44825</v>
      </c>
      <c r="B1753">
        <v>55.982577682539677</v>
      </c>
      <c r="C1753">
        <v>59.935473684210521</v>
      </c>
      <c r="D1753">
        <v>3.586206349206349</v>
      </c>
      <c r="I1753" s="2"/>
    </row>
    <row r="1754" spans="1:9" x14ac:dyDescent="0.25">
      <c r="A1754" s="2">
        <v>44826</v>
      </c>
      <c r="B1754">
        <v>56.296847507936512</v>
      </c>
      <c r="C1754">
        <v>60.27702631578947</v>
      </c>
      <c r="D1754">
        <v>3.606063492063492</v>
      </c>
      <c r="I1754" s="2"/>
    </row>
    <row r="1755" spans="1:9" x14ac:dyDescent="0.25">
      <c r="A1755" s="2">
        <v>44827</v>
      </c>
      <c r="B1755">
        <v>56.766231730158729</v>
      </c>
      <c r="C1755">
        <v>60.612078947368417</v>
      </c>
      <c r="D1755">
        <v>3.6307619047619051</v>
      </c>
      <c r="I1755" s="2"/>
    </row>
    <row r="1756" spans="1:9" x14ac:dyDescent="0.25">
      <c r="A1756" s="2">
        <v>44830</v>
      </c>
      <c r="B1756">
        <v>57.174650857142858</v>
      </c>
      <c r="C1756">
        <v>60.931684210526321</v>
      </c>
      <c r="D1756">
        <v>3.653746031746032</v>
      </c>
      <c r="I1756" s="2"/>
    </row>
    <row r="1757" spans="1:9" x14ac:dyDescent="0.25">
      <c r="A1757" s="2">
        <v>44831</v>
      </c>
      <c r="B1757">
        <v>57.332441301587302</v>
      </c>
      <c r="C1757">
        <v>61.069500000000012</v>
      </c>
      <c r="D1757">
        <v>3.6705714285714288</v>
      </c>
      <c r="I1757" s="2"/>
    </row>
    <row r="1758" spans="1:9" x14ac:dyDescent="0.25">
      <c r="A1758" s="2">
        <v>44832</v>
      </c>
      <c r="B1758">
        <v>57.841149285714287</v>
      </c>
      <c r="C1758">
        <v>61.41525</v>
      </c>
      <c r="D1758">
        <v>3.688222222222223</v>
      </c>
      <c r="I1758" s="2"/>
    </row>
    <row r="1759" spans="1:9" x14ac:dyDescent="0.25">
      <c r="A1759" s="2">
        <v>44833</v>
      </c>
      <c r="B1759">
        <v>58.387000079365087</v>
      </c>
      <c r="C1759">
        <v>61.802449999999993</v>
      </c>
      <c r="D1759">
        <v>3.7103650793650789</v>
      </c>
      <c r="I1759" s="2"/>
    </row>
    <row r="1760" spans="1:9" x14ac:dyDescent="0.25">
      <c r="A1760" s="2">
        <v>44834</v>
      </c>
      <c r="B1760">
        <v>58.725733396825397</v>
      </c>
      <c r="C1760">
        <v>62.183124999999997</v>
      </c>
      <c r="D1760">
        <v>3.7284603174603168</v>
      </c>
      <c r="I1760" s="2"/>
    </row>
    <row r="1761" spans="1:9" x14ac:dyDescent="0.25">
      <c r="A1761" s="2">
        <v>44837</v>
      </c>
      <c r="B1761">
        <v>59.293246079365083</v>
      </c>
      <c r="C1761">
        <v>62.528674999999993</v>
      </c>
      <c r="D1761">
        <v>3.7470476190476192</v>
      </c>
      <c r="I1761" s="2"/>
    </row>
    <row r="1762" spans="1:9" x14ac:dyDescent="0.25">
      <c r="A1762" s="2">
        <v>44838</v>
      </c>
      <c r="B1762">
        <v>59.882757285714277</v>
      </c>
      <c r="C1762">
        <v>62.878149999999998</v>
      </c>
      <c r="D1762">
        <v>3.7548888888888889</v>
      </c>
      <c r="I1762" s="2"/>
    </row>
    <row r="1763" spans="1:9" x14ac:dyDescent="0.25">
      <c r="A1763" s="2">
        <v>44839</v>
      </c>
      <c r="B1763">
        <v>60.142014412698423</v>
      </c>
      <c r="C1763">
        <v>63.256300000000003</v>
      </c>
      <c r="D1763">
        <v>3.7631111111111109</v>
      </c>
      <c r="I1763" s="2"/>
    </row>
    <row r="1764" spans="1:9" x14ac:dyDescent="0.25">
      <c r="A1764" s="2">
        <v>44840</v>
      </c>
      <c r="B1764">
        <v>60.342488920634928</v>
      </c>
      <c r="C1764">
        <v>63.563625000000002</v>
      </c>
      <c r="D1764">
        <v>3.774888888888889</v>
      </c>
      <c r="I1764" s="2"/>
    </row>
    <row r="1765" spans="1:9" x14ac:dyDescent="0.25">
      <c r="A1765" s="2">
        <v>44841</v>
      </c>
      <c r="B1765">
        <v>60.221974698412701</v>
      </c>
      <c r="C1765">
        <v>63.759684210526309</v>
      </c>
      <c r="D1765">
        <v>3.7891269841269839</v>
      </c>
      <c r="I1765" s="2"/>
    </row>
    <row r="1766" spans="1:9" x14ac:dyDescent="0.25">
      <c r="A1766" s="2">
        <v>44844</v>
      </c>
      <c r="B1766">
        <v>59.889093793650787</v>
      </c>
      <c r="C1766">
        <v>64.044131578947372</v>
      </c>
      <c r="D1766">
        <v>3.8033333333333328</v>
      </c>
      <c r="I1766" s="2"/>
    </row>
    <row r="1767" spans="1:9" x14ac:dyDescent="0.25">
      <c r="A1767" s="2">
        <v>44845</v>
      </c>
      <c r="B1767">
        <v>60.107750920634921</v>
      </c>
      <c r="C1767">
        <v>64.31378947368421</v>
      </c>
      <c r="D1767">
        <v>3.82168253968254</v>
      </c>
      <c r="I1767" s="2"/>
    </row>
    <row r="1768" spans="1:9" x14ac:dyDescent="0.25">
      <c r="A1768" s="2">
        <v>44846</v>
      </c>
      <c r="B1768">
        <v>60.371808015873022</v>
      </c>
      <c r="C1768">
        <v>64.609842105263155</v>
      </c>
      <c r="D1768">
        <v>3.8369682539682541</v>
      </c>
      <c r="I1768" s="2"/>
    </row>
    <row r="1769" spans="1:9" x14ac:dyDescent="0.25">
      <c r="A1769" s="2">
        <v>44847</v>
      </c>
      <c r="B1769">
        <v>60.833842936507928</v>
      </c>
      <c r="C1769">
        <v>64.959052631578942</v>
      </c>
      <c r="D1769">
        <v>3.8493809523809519</v>
      </c>
      <c r="I1769" s="2"/>
    </row>
    <row r="1770" spans="1:9" x14ac:dyDescent="0.25">
      <c r="A1770" s="2">
        <v>44848</v>
      </c>
      <c r="B1770">
        <v>61.044839698412687</v>
      </c>
      <c r="C1770">
        <v>65.286447368421051</v>
      </c>
      <c r="D1770">
        <v>3.8595873015873021</v>
      </c>
      <c r="I1770" s="2"/>
    </row>
    <row r="1771" spans="1:9" x14ac:dyDescent="0.25">
      <c r="A1771" s="2">
        <v>44851</v>
      </c>
      <c r="B1771">
        <v>61.194079380952381</v>
      </c>
      <c r="C1771">
        <v>65.593552631578945</v>
      </c>
      <c r="D1771">
        <v>3.867492063492064</v>
      </c>
      <c r="I1771" s="2"/>
    </row>
    <row r="1772" spans="1:9" x14ac:dyDescent="0.25">
      <c r="A1772" s="2">
        <v>44852</v>
      </c>
      <c r="B1772">
        <v>61.448501571428572</v>
      </c>
      <c r="C1772">
        <v>65.554200000000009</v>
      </c>
      <c r="D1772">
        <v>3.8742857142857141</v>
      </c>
      <c r="I1772" s="2"/>
    </row>
    <row r="1773" spans="1:9" x14ac:dyDescent="0.25">
      <c r="A1773" s="2">
        <v>44853</v>
      </c>
      <c r="B1773">
        <v>61.495904698412708</v>
      </c>
      <c r="C1773">
        <v>68.044333333333327</v>
      </c>
      <c r="D1773">
        <v>3.8782380952380962</v>
      </c>
      <c r="I1773" s="2"/>
    </row>
    <row r="1774" spans="1:9" x14ac:dyDescent="0.25">
      <c r="A1774" s="2">
        <v>44854</v>
      </c>
      <c r="B1774">
        <v>61.628557095238087</v>
      </c>
      <c r="C1774">
        <v>68.079066666666662</v>
      </c>
      <c r="D1774">
        <v>3.886571428571429</v>
      </c>
      <c r="I1774" s="2"/>
    </row>
    <row r="1775" spans="1:9" x14ac:dyDescent="0.25">
      <c r="A1775" s="2">
        <v>44855</v>
      </c>
      <c r="B1775">
        <v>61.688974587301587</v>
      </c>
      <c r="C1775">
        <v>68.122316666666663</v>
      </c>
      <c r="D1775">
        <v>3.8913333333333329</v>
      </c>
      <c r="I1775" s="2"/>
    </row>
    <row r="1776" spans="1:9" x14ac:dyDescent="0.25">
      <c r="A1776" s="2">
        <v>44858</v>
      </c>
      <c r="B1776">
        <v>61.505203158730147</v>
      </c>
      <c r="C1776">
        <v>68.161249999999995</v>
      </c>
      <c r="D1776">
        <v>3.8882539682539679</v>
      </c>
      <c r="I1776" s="2"/>
    </row>
    <row r="1777" spans="1:9" x14ac:dyDescent="0.25">
      <c r="A1777" s="2">
        <v>44859</v>
      </c>
      <c r="B1777">
        <v>61.201660190476183</v>
      </c>
      <c r="C1777">
        <v>68.192933333333329</v>
      </c>
      <c r="D1777">
        <v>3.8787460317460321</v>
      </c>
      <c r="I1777" s="2"/>
    </row>
    <row r="1778" spans="1:9" x14ac:dyDescent="0.25">
      <c r="A1778" s="2">
        <v>44860</v>
      </c>
      <c r="B1778">
        <v>61.020964968253971</v>
      </c>
      <c r="C1778">
        <v>68.260249999999999</v>
      </c>
      <c r="D1778">
        <v>3.8669206349206351</v>
      </c>
      <c r="I1778" s="2"/>
    </row>
    <row r="1779" spans="1:9" x14ac:dyDescent="0.25">
      <c r="A1779" s="2">
        <v>44861</v>
      </c>
      <c r="B1779">
        <v>60.764203031746028</v>
      </c>
      <c r="C1779">
        <v>68.254916666666659</v>
      </c>
      <c r="D1779">
        <v>3.85315873015873</v>
      </c>
      <c r="I1779" s="2"/>
    </row>
    <row r="1780" spans="1:9" x14ac:dyDescent="0.25">
      <c r="A1780" s="2">
        <v>44862</v>
      </c>
      <c r="B1780">
        <v>60.388066492063487</v>
      </c>
      <c r="C1780">
        <v>68.22238333333334</v>
      </c>
      <c r="D1780">
        <v>3.8395079365079372</v>
      </c>
      <c r="I1780" s="2"/>
    </row>
    <row r="1781" spans="1:9" x14ac:dyDescent="0.25">
      <c r="A1781" s="2">
        <v>44865</v>
      </c>
      <c r="B1781">
        <v>60.200590365079357</v>
      </c>
      <c r="C1781">
        <v>68.176483333333337</v>
      </c>
      <c r="D1781">
        <v>3.8322857142857139</v>
      </c>
      <c r="I1781" s="2"/>
    </row>
    <row r="1782" spans="1:9" x14ac:dyDescent="0.25">
      <c r="A1782" s="2">
        <v>44866</v>
      </c>
      <c r="B1782">
        <v>59.772872888888891</v>
      </c>
      <c r="C1782">
        <v>68.137299999999996</v>
      </c>
      <c r="D1782">
        <v>3.8254126984126979</v>
      </c>
      <c r="I1782" s="2"/>
    </row>
    <row r="1783" spans="1:9" x14ac:dyDescent="0.25">
      <c r="A1783" s="2">
        <v>44867</v>
      </c>
      <c r="B1783">
        <v>59.356255460317449</v>
      </c>
      <c r="C1783">
        <v>68.104399999999984</v>
      </c>
      <c r="D1783">
        <v>3.8253809523809519</v>
      </c>
      <c r="I1783" s="2"/>
    </row>
    <row r="1784" spans="1:9" x14ac:dyDescent="0.25">
      <c r="A1784" s="2">
        <v>44868</v>
      </c>
      <c r="B1784">
        <v>59.0537729047619</v>
      </c>
      <c r="C1784">
        <v>68.07683333333334</v>
      </c>
      <c r="D1784">
        <v>3.8237619047619038</v>
      </c>
      <c r="I1784" s="2"/>
    </row>
    <row r="1785" spans="1:9" x14ac:dyDescent="0.25">
      <c r="A1785" s="2">
        <v>44869</v>
      </c>
      <c r="B1785">
        <v>58.789009476190472</v>
      </c>
      <c r="C1785">
        <v>68.059333333333328</v>
      </c>
      <c r="D1785">
        <v>3.82136507936508</v>
      </c>
      <c r="I1785" s="2"/>
    </row>
    <row r="1786" spans="1:9" x14ac:dyDescent="0.25">
      <c r="A1786" s="2">
        <v>44872</v>
      </c>
      <c r="B1786">
        <v>58.58301104761906</v>
      </c>
      <c r="C1786">
        <v>68.067841269841267</v>
      </c>
      <c r="D1786">
        <v>3.8140476190476189</v>
      </c>
      <c r="I1786" s="2"/>
    </row>
    <row r="1787" spans="1:9" x14ac:dyDescent="0.25">
      <c r="A1787" s="2">
        <v>44873</v>
      </c>
      <c r="B1787">
        <v>58.821110999999988</v>
      </c>
      <c r="C1787">
        <v>68.063126984126981</v>
      </c>
      <c r="D1787">
        <v>3.8063333333333329</v>
      </c>
      <c r="I1787" s="2"/>
    </row>
    <row r="1788" spans="1:9" x14ac:dyDescent="0.25">
      <c r="A1788" s="2">
        <v>44874</v>
      </c>
      <c r="B1788">
        <v>58.487547571428571</v>
      </c>
      <c r="C1788">
        <v>68.085079365079352</v>
      </c>
      <c r="D1788">
        <v>3.7936507936507939</v>
      </c>
      <c r="I1788" s="2"/>
    </row>
    <row r="1789" spans="1:9" x14ac:dyDescent="0.25">
      <c r="A1789" s="2">
        <v>44875</v>
      </c>
      <c r="B1789">
        <v>58.089909460317458</v>
      </c>
      <c r="C1789">
        <v>68.083380952380949</v>
      </c>
      <c r="D1789">
        <v>3.773650793650793</v>
      </c>
      <c r="I1789" s="2"/>
    </row>
    <row r="1790" spans="1:9" x14ac:dyDescent="0.25">
      <c r="A1790" s="2">
        <v>44876</v>
      </c>
      <c r="B1790">
        <v>57.550076079365077</v>
      </c>
      <c r="C1790">
        <v>67.937373015873021</v>
      </c>
      <c r="D1790">
        <v>3.7574126984126992</v>
      </c>
      <c r="I1790" s="2"/>
    </row>
    <row r="1791" spans="1:9" x14ac:dyDescent="0.25">
      <c r="A1791" s="2">
        <v>44879</v>
      </c>
      <c r="B1791">
        <v>57.261895206349209</v>
      </c>
      <c r="C1791">
        <v>67.785674603174598</v>
      </c>
      <c r="D1791">
        <v>3.7402380952380958</v>
      </c>
      <c r="I1791" s="2"/>
    </row>
    <row r="1792" spans="1:9" x14ac:dyDescent="0.25">
      <c r="A1792" s="2">
        <v>44880</v>
      </c>
      <c r="B1792">
        <v>56.979920587301592</v>
      </c>
      <c r="C1792">
        <v>67.616579365079374</v>
      </c>
      <c r="D1792">
        <v>3.72231746031746</v>
      </c>
      <c r="I1792" s="2"/>
    </row>
    <row r="1793" spans="1:9" x14ac:dyDescent="0.25">
      <c r="A1793" s="2">
        <v>44881</v>
      </c>
      <c r="B1793">
        <v>56.481411095238087</v>
      </c>
      <c r="C1793">
        <v>67.230634920634927</v>
      </c>
      <c r="D1793">
        <v>3.702412698412699</v>
      </c>
      <c r="I1793" s="2"/>
    </row>
    <row r="1794" spans="1:9" x14ac:dyDescent="0.25">
      <c r="A1794" s="2">
        <v>44882</v>
      </c>
      <c r="B1794">
        <v>56.20881276190476</v>
      </c>
      <c r="C1794">
        <v>66.918055555555569</v>
      </c>
      <c r="D1794">
        <v>3.6825079365079372</v>
      </c>
      <c r="I1794" s="2"/>
    </row>
    <row r="1795" spans="1:9" x14ac:dyDescent="0.25">
      <c r="A1795" s="2">
        <v>44883</v>
      </c>
      <c r="B1795">
        <v>55.825798507936518</v>
      </c>
      <c r="C1795">
        <v>66.27368253968254</v>
      </c>
      <c r="D1795">
        <v>3.660539682539683</v>
      </c>
      <c r="I1795" s="2"/>
    </row>
    <row r="1796" spans="1:9" x14ac:dyDescent="0.25">
      <c r="A1796" s="2">
        <v>44886</v>
      </c>
      <c r="B1796">
        <v>55.55565412698413</v>
      </c>
      <c r="C1796">
        <v>66.077936507936514</v>
      </c>
      <c r="D1796">
        <v>3.6374920634920631</v>
      </c>
      <c r="I1796" s="2"/>
    </row>
    <row r="1797" spans="1:9" x14ac:dyDescent="0.25">
      <c r="A1797" s="2">
        <v>44887</v>
      </c>
      <c r="B1797">
        <v>55.213630269841268</v>
      </c>
      <c r="C1797">
        <v>65.883603174603181</v>
      </c>
      <c r="D1797">
        <v>3.61647619047619</v>
      </c>
      <c r="I1797" s="2"/>
    </row>
    <row r="1798" spans="1:9" x14ac:dyDescent="0.25">
      <c r="A1798" s="2">
        <v>44888</v>
      </c>
      <c r="B1798">
        <v>54.967230301587307</v>
      </c>
      <c r="C1798">
        <v>65.477555555555554</v>
      </c>
      <c r="D1798">
        <v>3.5983015873015871</v>
      </c>
      <c r="I1798" s="2"/>
    </row>
    <row r="1799" spans="1:9" x14ac:dyDescent="0.25">
      <c r="A1799" s="2">
        <v>44889</v>
      </c>
      <c r="B1799">
        <v>54.612208047619049</v>
      </c>
      <c r="C1799">
        <v>65.021809523809523</v>
      </c>
      <c r="D1799">
        <v>3.5776507936507942</v>
      </c>
      <c r="I1799" s="2"/>
    </row>
    <row r="1800" spans="1:9" x14ac:dyDescent="0.25">
      <c r="A1800" s="2">
        <v>44890</v>
      </c>
      <c r="B1800">
        <v>54.088144571428558</v>
      </c>
      <c r="C1800">
        <v>64.675269841269838</v>
      </c>
      <c r="D1800">
        <v>3.5651269841269841</v>
      </c>
      <c r="I1800" s="2"/>
    </row>
    <row r="1801" spans="1:9" x14ac:dyDescent="0.25">
      <c r="A1801" s="2">
        <v>44893</v>
      </c>
      <c r="B1801">
        <v>53.645857317460319</v>
      </c>
      <c r="C1801">
        <v>64.448190476190476</v>
      </c>
      <c r="D1801">
        <v>3.5508095238095239</v>
      </c>
      <c r="I1801" s="2"/>
    </row>
    <row r="1802" spans="1:9" x14ac:dyDescent="0.25">
      <c r="A1802" s="2">
        <v>44894</v>
      </c>
      <c r="B1802">
        <v>53.238631968253969</v>
      </c>
      <c r="C1802">
        <v>64.100888888888889</v>
      </c>
      <c r="D1802">
        <v>3.530650793650794</v>
      </c>
      <c r="I1802" s="2"/>
    </row>
    <row r="1803" spans="1:9" x14ac:dyDescent="0.25">
      <c r="A1803" s="2">
        <v>44895</v>
      </c>
      <c r="B1803">
        <v>52.886005047619051</v>
      </c>
      <c r="C1803">
        <v>63.750045634920632</v>
      </c>
      <c r="D1803">
        <v>3.5143650793650791</v>
      </c>
      <c r="I1803" s="2"/>
    </row>
    <row r="1804" spans="1:9" x14ac:dyDescent="0.25">
      <c r="A1804" s="2">
        <v>44896</v>
      </c>
      <c r="B1804">
        <v>52.54925736507937</v>
      </c>
      <c r="C1804">
        <v>63.449063492063488</v>
      </c>
      <c r="D1804">
        <v>3.4924444444444451</v>
      </c>
      <c r="I1804" s="2"/>
    </row>
    <row r="1805" spans="1:9" x14ac:dyDescent="0.25">
      <c r="A1805" s="2">
        <v>44897</v>
      </c>
      <c r="B1805">
        <v>52.388833523809517</v>
      </c>
      <c r="C1805">
        <v>63.166715873015868</v>
      </c>
      <c r="D1805">
        <v>3.4720158730158732</v>
      </c>
      <c r="I1805" s="2"/>
    </row>
    <row r="1806" spans="1:9" x14ac:dyDescent="0.25">
      <c r="A1806" s="2">
        <v>44900</v>
      </c>
      <c r="B1806">
        <v>52.295268460317459</v>
      </c>
      <c r="C1806">
        <v>62.869489177489193</v>
      </c>
      <c r="D1806">
        <v>3.453380952380952</v>
      </c>
      <c r="I1806" s="2"/>
    </row>
    <row r="1807" spans="1:9" x14ac:dyDescent="0.25">
      <c r="A1807" s="2">
        <v>44901</v>
      </c>
      <c r="B1807">
        <v>52.341519238095238</v>
      </c>
      <c r="C1807">
        <v>62.537400793650797</v>
      </c>
      <c r="D1807">
        <v>3.4322222222222218</v>
      </c>
      <c r="I1807" s="2"/>
    </row>
    <row r="1808" spans="1:9" x14ac:dyDescent="0.25">
      <c r="A1808" s="2">
        <v>44902</v>
      </c>
      <c r="B1808">
        <v>52.174154206349208</v>
      </c>
      <c r="C1808">
        <v>62.28612698412698</v>
      </c>
      <c r="D1808">
        <v>3.4087301587301591</v>
      </c>
      <c r="I1808" s="2"/>
    </row>
    <row r="1809" spans="1:9" x14ac:dyDescent="0.25">
      <c r="A1809" s="2">
        <v>44903</v>
      </c>
      <c r="B1809">
        <v>51.917573174603177</v>
      </c>
      <c r="C1809">
        <v>61.976547619047608</v>
      </c>
      <c r="D1809">
        <v>3.385301587301587</v>
      </c>
      <c r="I1809" s="2"/>
    </row>
    <row r="1810" spans="1:9" x14ac:dyDescent="0.25">
      <c r="A1810" s="2">
        <v>44904</v>
      </c>
      <c r="B1810">
        <v>51.631187555555563</v>
      </c>
      <c r="C1810">
        <v>61.723914285714287</v>
      </c>
      <c r="D1810">
        <v>3.3689206349206349</v>
      </c>
      <c r="I1810" s="2"/>
    </row>
    <row r="1811" spans="1:9" x14ac:dyDescent="0.25">
      <c r="A1811" s="2">
        <v>44907</v>
      </c>
      <c r="B1811">
        <v>51.452039920634917</v>
      </c>
      <c r="C1811">
        <v>61.401714285714277</v>
      </c>
      <c r="D1811">
        <v>3.3493174603174598</v>
      </c>
      <c r="I1811" s="2"/>
    </row>
    <row r="1812" spans="1:9" x14ac:dyDescent="0.25">
      <c r="A1812" s="2">
        <v>44908</v>
      </c>
      <c r="B1812">
        <v>51.246166904761907</v>
      </c>
      <c r="C1812">
        <v>61.297915674603168</v>
      </c>
      <c r="D1812">
        <v>3.3321587301587301</v>
      </c>
      <c r="I1812" s="2"/>
    </row>
    <row r="1813" spans="1:9" x14ac:dyDescent="0.25">
      <c r="A1813" s="2">
        <v>44909</v>
      </c>
      <c r="B1813">
        <v>51.067938301587297</v>
      </c>
      <c r="C1813">
        <v>61.155324929971982</v>
      </c>
      <c r="D1813">
        <v>3.3172857142857151</v>
      </c>
      <c r="I1813" s="2"/>
    </row>
    <row r="1814" spans="1:9" x14ac:dyDescent="0.25">
      <c r="A1814" s="2">
        <v>44910</v>
      </c>
      <c r="B1814">
        <v>50.881935111111112</v>
      </c>
      <c r="C1814">
        <v>60.982549019607838</v>
      </c>
      <c r="D1814">
        <v>3.311126984126985</v>
      </c>
      <c r="I1814" s="2"/>
    </row>
    <row r="1815" spans="1:9" x14ac:dyDescent="0.25">
      <c r="A1815" s="2">
        <v>44911</v>
      </c>
      <c r="B1815">
        <v>50.838035047619051</v>
      </c>
      <c r="C1815">
        <v>60.957235449735457</v>
      </c>
      <c r="D1815">
        <v>3.3127777777777769</v>
      </c>
      <c r="I1815" s="2"/>
    </row>
    <row r="1816" spans="1:9" x14ac:dyDescent="0.25">
      <c r="A1816" s="2">
        <v>44914</v>
      </c>
      <c r="B1816">
        <v>50.677863523809528</v>
      </c>
      <c r="C1816">
        <v>60.995835978835977</v>
      </c>
      <c r="D1816">
        <v>3.313444444444444</v>
      </c>
      <c r="I1816" s="2"/>
    </row>
    <row r="1817" spans="1:9" x14ac:dyDescent="0.25">
      <c r="A1817" s="2">
        <v>44915</v>
      </c>
      <c r="B1817">
        <v>50.334098444444443</v>
      </c>
      <c r="C1817">
        <v>61.061806182121963</v>
      </c>
      <c r="D1817">
        <v>3.3188095238095241</v>
      </c>
      <c r="I1817" s="2"/>
    </row>
    <row r="1818" spans="1:9" x14ac:dyDescent="0.25">
      <c r="A1818" s="2">
        <v>44916</v>
      </c>
      <c r="B1818">
        <v>50.106247650793648</v>
      </c>
      <c r="C1818">
        <v>61.154284920634922</v>
      </c>
      <c r="D1818">
        <v>3.3271269841269842</v>
      </c>
      <c r="I1818" s="2"/>
    </row>
    <row r="1819" spans="1:9" x14ac:dyDescent="0.25">
      <c r="A1819" s="2">
        <v>44917</v>
      </c>
      <c r="B1819">
        <v>49.835119015873012</v>
      </c>
      <c r="C1819">
        <v>61.202635714285712</v>
      </c>
      <c r="D1819">
        <v>3.3389523809523811</v>
      </c>
      <c r="I1819" s="2"/>
    </row>
    <row r="1820" spans="1:9" x14ac:dyDescent="0.25">
      <c r="A1820" s="2">
        <v>44918</v>
      </c>
      <c r="B1820">
        <v>49.538793571428563</v>
      </c>
      <c r="C1820">
        <v>61.352026190476188</v>
      </c>
      <c r="D1820">
        <v>3.3545555555555548</v>
      </c>
      <c r="I1820" s="2"/>
    </row>
    <row r="1821" spans="1:9" x14ac:dyDescent="0.25">
      <c r="A1821" s="2">
        <v>44921</v>
      </c>
      <c r="B1821">
        <v>49.304533238095253</v>
      </c>
      <c r="C1821">
        <v>61.357849122807011</v>
      </c>
      <c r="D1821">
        <v>3.365761904761905</v>
      </c>
      <c r="I1821" s="2"/>
    </row>
    <row r="1822" spans="1:9" x14ac:dyDescent="0.25">
      <c r="A1822" s="2">
        <v>44922</v>
      </c>
      <c r="B1822">
        <v>49.068325301587301</v>
      </c>
      <c r="C1822">
        <v>61.363929824561403</v>
      </c>
      <c r="D1822">
        <v>3.3804285714285718</v>
      </c>
      <c r="I1822" s="2"/>
    </row>
    <row r="1823" spans="1:9" x14ac:dyDescent="0.25">
      <c r="A1823" s="2">
        <v>44923</v>
      </c>
      <c r="B1823">
        <v>48.760171253968252</v>
      </c>
      <c r="C1823">
        <v>61.495473684210531</v>
      </c>
      <c r="D1823">
        <v>3.3978253968253971</v>
      </c>
      <c r="I1823" s="2"/>
    </row>
    <row r="1824" spans="1:9" x14ac:dyDescent="0.25">
      <c r="A1824" s="2">
        <v>44924</v>
      </c>
      <c r="B1824">
        <v>48.437590285714293</v>
      </c>
      <c r="C1824">
        <v>61.657403508771928</v>
      </c>
      <c r="D1824">
        <v>3.4123015873015881</v>
      </c>
      <c r="I1824" s="2"/>
    </row>
    <row r="1825" spans="1:9" x14ac:dyDescent="0.25">
      <c r="A1825" s="2">
        <v>44925</v>
      </c>
      <c r="B1825">
        <v>47.966877539682542</v>
      </c>
      <c r="C1825">
        <v>61.791666666666657</v>
      </c>
      <c r="D1825">
        <v>3.432698412698413</v>
      </c>
      <c r="I1825" s="2"/>
    </row>
    <row r="1826" spans="1:9" x14ac:dyDescent="0.25">
      <c r="A1826" s="2">
        <v>44928</v>
      </c>
      <c r="B1826">
        <v>47.518620428571431</v>
      </c>
      <c r="C1826">
        <v>61.836500000000001</v>
      </c>
      <c r="D1826">
        <v>3.4487460317460319</v>
      </c>
      <c r="I1826" s="2"/>
    </row>
    <row r="1827" spans="1:9" x14ac:dyDescent="0.25">
      <c r="A1827" s="2">
        <v>44929</v>
      </c>
      <c r="B1827">
        <v>47.090945746031743</v>
      </c>
      <c r="C1827">
        <v>61.998259259259257</v>
      </c>
      <c r="D1827">
        <v>3.461095238095238</v>
      </c>
      <c r="I1827" s="2"/>
    </row>
    <row r="1828" spans="1:9" x14ac:dyDescent="0.25">
      <c r="A1828" s="2">
        <v>44930</v>
      </c>
      <c r="B1828">
        <v>46.668371142857147</v>
      </c>
      <c r="C1828">
        <v>62.170425925925919</v>
      </c>
      <c r="D1828">
        <v>3.4716349206349211</v>
      </c>
      <c r="I1828" s="2"/>
    </row>
    <row r="1829" spans="1:9" x14ac:dyDescent="0.25">
      <c r="A1829" s="2">
        <v>44931</v>
      </c>
      <c r="B1829">
        <v>46.355107634920643</v>
      </c>
      <c r="C1829">
        <v>62.267259259259262</v>
      </c>
      <c r="D1829">
        <v>3.484920634920635</v>
      </c>
      <c r="I1829" s="2"/>
    </row>
    <row r="1830" spans="1:9" x14ac:dyDescent="0.25">
      <c r="A1830" s="2">
        <v>44932</v>
      </c>
      <c r="B1830">
        <v>46.115263222222218</v>
      </c>
      <c r="C1830">
        <v>62.466277777777783</v>
      </c>
      <c r="D1830">
        <v>3.5000793650793649</v>
      </c>
      <c r="I1830" s="2"/>
    </row>
    <row r="1831" spans="1:9" x14ac:dyDescent="0.25">
      <c r="A1831" s="2">
        <v>44935</v>
      </c>
      <c r="B1831">
        <v>46.060932984126993</v>
      </c>
      <c r="C1831">
        <v>62.540148148148148</v>
      </c>
      <c r="D1831">
        <v>3.513730158730159</v>
      </c>
      <c r="I1831" s="2"/>
    </row>
    <row r="1832" spans="1:9" x14ac:dyDescent="0.25">
      <c r="A1832" s="2">
        <v>44936</v>
      </c>
      <c r="B1832">
        <v>46.017526634920642</v>
      </c>
      <c r="C1832">
        <v>62.591944444444437</v>
      </c>
      <c r="D1832">
        <v>3.5264444444444449</v>
      </c>
      <c r="I1832" s="2"/>
    </row>
    <row r="1833" spans="1:9" x14ac:dyDescent="0.25">
      <c r="A1833" s="2">
        <v>44937</v>
      </c>
      <c r="B1833">
        <v>46.007637714285707</v>
      </c>
      <c r="C1833">
        <v>62.641370370370367</v>
      </c>
      <c r="D1833">
        <v>3.532253968253968</v>
      </c>
      <c r="I1833" s="2"/>
    </row>
    <row r="1834" spans="1:9" x14ac:dyDescent="0.25">
      <c r="A1834" s="2">
        <v>44938</v>
      </c>
      <c r="B1834">
        <v>45.861091714285713</v>
      </c>
      <c r="C1834">
        <v>62.712407407407419</v>
      </c>
      <c r="D1834">
        <v>3.5345873015873011</v>
      </c>
      <c r="I1834" s="2"/>
    </row>
    <row r="1835" spans="1:9" x14ac:dyDescent="0.25">
      <c r="A1835" s="2">
        <v>44939</v>
      </c>
      <c r="B1835">
        <v>45.877220269841267</v>
      </c>
      <c r="C1835">
        <v>62.681629629629633</v>
      </c>
      <c r="D1835">
        <v>3.532634920634921</v>
      </c>
      <c r="I1835" s="2"/>
    </row>
    <row r="1836" spans="1:9" x14ac:dyDescent="0.25">
      <c r="A1836" s="2">
        <v>44942</v>
      </c>
      <c r="B1836">
        <v>45.839958428571443</v>
      </c>
      <c r="C1836">
        <v>62.62427777777777</v>
      </c>
      <c r="D1836">
        <v>3.5232380952380962</v>
      </c>
      <c r="I1836" s="2"/>
    </row>
    <row r="1837" spans="1:9" x14ac:dyDescent="0.25">
      <c r="A1837" s="2">
        <v>44943</v>
      </c>
      <c r="B1837">
        <v>46.082133047619052</v>
      </c>
      <c r="C1837">
        <v>62.492888888888892</v>
      </c>
      <c r="D1837">
        <v>3.5098888888888888</v>
      </c>
      <c r="I1837" s="2"/>
    </row>
    <row r="1838" spans="1:9" x14ac:dyDescent="0.25">
      <c r="A1838" s="2">
        <v>44944</v>
      </c>
      <c r="B1838">
        <v>46.114212412698407</v>
      </c>
      <c r="C1838">
        <v>62.319944444444452</v>
      </c>
      <c r="D1838">
        <v>3.4905714285714282</v>
      </c>
      <c r="I1838" s="2"/>
    </row>
    <row r="1839" spans="1:9" x14ac:dyDescent="0.25">
      <c r="A1839" s="2">
        <v>44945</v>
      </c>
      <c r="B1839">
        <v>46.207512460317453</v>
      </c>
      <c r="C1839">
        <v>62.101666666666667</v>
      </c>
      <c r="D1839">
        <v>3.4728571428571429</v>
      </c>
      <c r="I1839" s="2"/>
    </row>
    <row r="1840" spans="1:9" x14ac:dyDescent="0.25">
      <c r="A1840" s="2">
        <v>44946</v>
      </c>
      <c r="B1840">
        <v>46.128728365079361</v>
      </c>
      <c r="C1840">
        <v>61.879722222222227</v>
      </c>
      <c r="D1840">
        <v>3.4543650793650791</v>
      </c>
      <c r="I1840" s="2"/>
    </row>
    <row r="1841" spans="1:9" x14ac:dyDescent="0.25">
      <c r="A1841" s="2">
        <v>44949</v>
      </c>
      <c r="B1841">
        <v>46.082853777777778</v>
      </c>
      <c r="C1841">
        <v>61.648092592592583</v>
      </c>
      <c r="D1841">
        <v>3.4368253968253968</v>
      </c>
      <c r="I1841" s="2"/>
    </row>
    <row r="1842" spans="1:9" x14ac:dyDescent="0.25">
      <c r="A1842" s="2">
        <v>44950</v>
      </c>
      <c r="B1842">
        <v>46.099052206349199</v>
      </c>
      <c r="C1842">
        <v>61.541210526315787</v>
      </c>
      <c r="D1842">
        <v>3.4184920634920628</v>
      </c>
      <c r="I1842" s="2"/>
    </row>
    <row r="1843" spans="1:9" x14ac:dyDescent="0.25">
      <c r="A1843" s="2">
        <v>44951</v>
      </c>
      <c r="B1843">
        <v>46.066631587301593</v>
      </c>
      <c r="C1843">
        <v>61.434383333333336</v>
      </c>
      <c r="D1843">
        <v>3.3920793650793648</v>
      </c>
      <c r="I1843" s="2"/>
    </row>
    <row r="1844" spans="1:9" x14ac:dyDescent="0.25">
      <c r="A1844" s="2">
        <v>44952</v>
      </c>
      <c r="B1844">
        <v>46.033942730158728</v>
      </c>
      <c r="C1844">
        <v>61.247950000000003</v>
      </c>
      <c r="D1844">
        <v>3.36731746031746</v>
      </c>
      <c r="I1844" s="2"/>
    </row>
    <row r="1845" spans="1:9" x14ac:dyDescent="0.25">
      <c r="A1845" s="2">
        <v>44953</v>
      </c>
      <c r="B1845">
        <v>45.998345920634932</v>
      </c>
      <c r="C1845">
        <v>61.039583333333333</v>
      </c>
      <c r="D1845">
        <v>3.3458571428571431</v>
      </c>
      <c r="I1845" s="2"/>
    </row>
    <row r="1846" spans="1:9" x14ac:dyDescent="0.25">
      <c r="A1846" s="2">
        <v>44956</v>
      </c>
      <c r="B1846">
        <v>46.052622158730173</v>
      </c>
      <c r="C1846">
        <v>60.834516666666673</v>
      </c>
      <c r="D1846">
        <v>3.3247936507936502</v>
      </c>
      <c r="I1846" s="2"/>
    </row>
    <row r="1847" spans="1:9" x14ac:dyDescent="0.25">
      <c r="A1847" s="2">
        <v>44957</v>
      </c>
      <c r="B1847">
        <v>46.028663428571427</v>
      </c>
      <c r="C1847">
        <v>60.723015873015868</v>
      </c>
      <c r="D1847">
        <v>3.3039999999999998</v>
      </c>
      <c r="I1847" s="2"/>
    </row>
    <row r="1848" spans="1:9" x14ac:dyDescent="0.25">
      <c r="A1848" s="2">
        <v>44958</v>
      </c>
      <c r="B1848">
        <v>45.95193326984127</v>
      </c>
      <c r="C1848">
        <v>60.520634920634933</v>
      </c>
      <c r="D1848">
        <v>3.2842857142857138</v>
      </c>
      <c r="I1848" s="2"/>
    </row>
    <row r="1849" spans="1:9" x14ac:dyDescent="0.25">
      <c r="A1849" s="2">
        <v>44959</v>
      </c>
      <c r="B1849">
        <v>45.841828507936498</v>
      </c>
      <c r="C1849">
        <v>60.298396825396821</v>
      </c>
      <c r="D1849">
        <v>3.260015873015873</v>
      </c>
      <c r="I1849" s="2"/>
    </row>
    <row r="1850" spans="1:9" x14ac:dyDescent="0.25">
      <c r="A1850" s="2">
        <v>44960</v>
      </c>
      <c r="B1850">
        <v>45.701625301587313</v>
      </c>
      <c r="C1850">
        <v>60.070761904761902</v>
      </c>
      <c r="D1850">
        <v>3.239174603174602</v>
      </c>
      <c r="I1850" s="2"/>
    </row>
    <row r="1851" spans="1:9" x14ac:dyDescent="0.25">
      <c r="A1851" s="2">
        <v>44963</v>
      </c>
      <c r="B1851">
        <v>45.573490333333353</v>
      </c>
      <c r="C1851">
        <v>59.808825396825398</v>
      </c>
      <c r="D1851">
        <v>3.2216984126984132</v>
      </c>
      <c r="I1851" s="2"/>
    </row>
    <row r="1852" spans="1:9" x14ac:dyDescent="0.25">
      <c r="A1852" s="2">
        <v>44964</v>
      </c>
      <c r="B1852">
        <v>45.254396730158717</v>
      </c>
      <c r="C1852">
        <v>59.605269841269852</v>
      </c>
      <c r="D1852">
        <v>3.206555555555556</v>
      </c>
      <c r="I1852" s="2"/>
    </row>
    <row r="1853" spans="1:9" x14ac:dyDescent="0.25">
      <c r="A1853" s="2">
        <v>44965</v>
      </c>
      <c r="B1853">
        <v>44.787668238095243</v>
      </c>
      <c r="C1853">
        <v>59.464634920634921</v>
      </c>
      <c r="D1853">
        <v>3.1947619047619051</v>
      </c>
      <c r="I1853" s="2"/>
    </row>
    <row r="1854" spans="1:9" x14ac:dyDescent="0.25">
      <c r="A1854" s="2">
        <v>44966</v>
      </c>
      <c r="B1854">
        <v>44.327325396825387</v>
      </c>
      <c r="C1854">
        <v>59.285539682539692</v>
      </c>
      <c r="D1854">
        <v>3.1943015873015872</v>
      </c>
      <c r="I1854" s="2"/>
    </row>
    <row r="1855" spans="1:9" x14ac:dyDescent="0.25">
      <c r="A1855" s="2">
        <v>44967</v>
      </c>
      <c r="B1855">
        <v>44.21811425396826</v>
      </c>
      <c r="C1855">
        <v>59.15184126984127</v>
      </c>
      <c r="D1855">
        <v>3.205746031746032</v>
      </c>
      <c r="I1855" s="2"/>
    </row>
    <row r="1856" spans="1:9" x14ac:dyDescent="0.25">
      <c r="A1856" s="2">
        <v>44970</v>
      </c>
      <c r="B1856">
        <v>44.046625396825391</v>
      </c>
      <c r="C1856">
        <v>59.042634920634917</v>
      </c>
      <c r="D1856">
        <v>3.2160000000000002</v>
      </c>
      <c r="I1856" s="2"/>
    </row>
    <row r="1857" spans="1:9" x14ac:dyDescent="0.25">
      <c r="A1857" s="2">
        <v>44971</v>
      </c>
      <c r="B1857">
        <v>43.757296825396828</v>
      </c>
      <c r="C1857">
        <v>58.913952380952388</v>
      </c>
      <c r="D1857">
        <v>3.2253333333333329</v>
      </c>
      <c r="I1857" s="2"/>
    </row>
    <row r="1858" spans="1:9" x14ac:dyDescent="0.25">
      <c r="A1858" s="2">
        <v>44972</v>
      </c>
      <c r="B1858">
        <v>43.418965095238093</v>
      </c>
      <c r="C1858">
        <v>58.778873015873017</v>
      </c>
      <c r="D1858">
        <v>3.2422380952380951</v>
      </c>
      <c r="I1858" s="2"/>
    </row>
    <row r="1859" spans="1:9" x14ac:dyDescent="0.25">
      <c r="A1859" s="2">
        <v>44973</v>
      </c>
      <c r="B1859">
        <v>43.206987269841271</v>
      </c>
      <c r="C1859">
        <v>58.656555555555549</v>
      </c>
      <c r="D1859">
        <v>3.2602857142857151</v>
      </c>
      <c r="I1859" s="2"/>
    </row>
    <row r="1860" spans="1:9" x14ac:dyDescent="0.25">
      <c r="A1860" s="2">
        <v>44974</v>
      </c>
      <c r="B1860">
        <v>42.982609380952383</v>
      </c>
      <c r="C1860">
        <v>58.541365079365079</v>
      </c>
      <c r="D1860">
        <v>3.276333333333334</v>
      </c>
      <c r="I1860" s="2"/>
    </row>
    <row r="1861" spans="1:9" x14ac:dyDescent="0.25">
      <c r="A1861" s="2">
        <v>44977</v>
      </c>
      <c r="B1861">
        <v>42.94804907936507</v>
      </c>
      <c r="C1861">
        <v>58.40931746031746</v>
      </c>
      <c r="D1861">
        <v>3.2963492063492059</v>
      </c>
      <c r="I1861" s="2"/>
    </row>
    <row r="1862" spans="1:9" x14ac:dyDescent="0.25">
      <c r="A1862" s="2">
        <v>44978</v>
      </c>
      <c r="B1862">
        <v>42.90356498412698</v>
      </c>
      <c r="C1862">
        <v>58.178222222222217</v>
      </c>
      <c r="D1862">
        <v>3.321936507936508</v>
      </c>
      <c r="I1862" s="2"/>
    </row>
    <row r="1863" spans="1:9" x14ac:dyDescent="0.25">
      <c r="A1863" s="2">
        <v>44979</v>
      </c>
      <c r="B1863">
        <v>42.795725301587296</v>
      </c>
      <c r="C1863">
        <v>57.932761904761911</v>
      </c>
      <c r="D1863">
        <v>3.346253968253968</v>
      </c>
      <c r="I1863" s="2"/>
    </row>
    <row r="1864" spans="1:9" x14ac:dyDescent="0.25">
      <c r="A1864" s="2">
        <v>44980</v>
      </c>
      <c r="B1864">
        <v>42.729558587301597</v>
      </c>
      <c r="C1864">
        <v>57.703158730158727</v>
      </c>
      <c r="D1864">
        <v>3.3723650793650801</v>
      </c>
      <c r="I1864" s="2"/>
    </row>
    <row r="1865" spans="1:9" x14ac:dyDescent="0.25">
      <c r="A1865" s="2">
        <v>44981</v>
      </c>
      <c r="B1865">
        <v>42.594964984126982</v>
      </c>
      <c r="C1865">
        <v>57.454412698412703</v>
      </c>
      <c r="D1865">
        <v>3.4022698412698409</v>
      </c>
      <c r="I1865" s="2"/>
    </row>
    <row r="1866" spans="1:9" x14ac:dyDescent="0.25">
      <c r="A1866" s="2">
        <v>44984</v>
      </c>
      <c r="B1866">
        <v>42.389490428571428</v>
      </c>
      <c r="C1866">
        <v>57.163396825396823</v>
      </c>
      <c r="D1866">
        <v>3.4315714285714281</v>
      </c>
      <c r="I1866" s="2"/>
    </row>
    <row r="1867" spans="1:9" x14ac:dyDescent="0.25">
      <c r="A1867" s="2">
        <v>44985</v>
      </c>
      <c r="B1867">
        <v>42.248582476190471</v>
      </c>
      <c r="C1867">
        <v>56.862873015873006</v>
      </c>
      <c r="D1867">
        <v>3.4605873015873021</v>
      </c>
      <c r="I1867" s="2"/>
    </row>
    <row r="1868" spans="1:9" x14ac:dyDescent="0.25">
      <c r="A1868" s="2">
        <v>44986</v>
      </c>
      <c r="B1868">
        <v>41.947428492063487</v>
      </c>
      <c r="C1868">
        <v>56.545460317460318</v>
      </c>
      <c r="D1868">
        <v>3.4915555555555562</v>
      </c>
      <c r="I1868" s="2"/>
    </row>
    <row r="1869" spans="1:9" x14ac:dyDescent="0.25">
      <c r="A1869" s="2">
        <v>44987</v>
      </c>
      <c r="B1869">
        <v>41.795096730158733</v>
      </c>
      <c r="C1869">
        <v>56.192793650793647</v>
      </c>
      <c r="D1869">
        <v>3.5236031746031742</v>
      </c>
      <c r="I1869" s="2"/>
    </row>
    <row r="1870" spans="1:9" x14ac:dyDescent="0.25">
      <c r="A1870" s="2">
        <v>44988</v>
      </c>
      <c r="B1870">
        <v>41.600534873015867</v>
      </c>
      <c r="C1870">
        <v>55.861587301587299</v>
      </c>
      <c r="D1870">
        <v>3.5630317460317462</v>
      </c>
      <c r="I1870" s="2"/>
    </row>
    <row r="1871" spans="1:9" x14ac:dyDescent="0.25">
      <c r="A1871" s="2">
        <v>44991</v>
      </c>
      <c r="B1871">
        <v>41.575709492063488</v>
      </c>
      <c r="C1871">
        <v>55.525396825396832</v>
      </c>
      <c r="D1871">
        <v>3.5996984126984128</v>
      </c>
      <c r="I1871" s="2"/>
    </row>
    <row r="1872" spans="1:9" x14ac:dyDescent="0.25">
      <c r="A1872" s="2">
        <v>44992</v>
      </c>
      <c r="B1872">
        <v>41.600698365079367</v>
      </c>
      <c r="C1872">
        <v>55.144555555555542</v>
      </c>
      <c r="D1872">
        <v>3.6328730158730171</v>
      </c>
      <c r="I1872" s="2"/>
    </row>
    <row r="1873" spans="1:9" x14ac:dyDescent="0.25">
      <c r="A1873" s="2">
        <v>44993</v>
      </c>
      <c r="B1873">
        <v>41.749798349206351</v>
      </c>
      <c r="C1873">
        <v>54.746984126984117</v>
      </c>
      <c r="D1873">
        <v>3.6643174603174611</v>
      </c>
      <c r="I1873" s="2"/>
    </row>
    <row r="1874" spans="1:9" x14ac:dyDescent="0.25">
      <c r="A1874" s="2">
        <v>44994</v>
      </c>
      <c r="B1874">
        <v>42.029153888888892</v>
      </c>
      <c r="C1874">
        <v>54.394206349206343</v>
      </c>
      <c r="D1874">
        <v>3.694698412698413</v>
      </c>
      <c r="I1874" s="2"/>
    </row>
    <row r="1875" spans="1:9" x14ac:dyDescent="0.25">
      <c r="A1875" s="2">
        <v>44995</v>
      </c>
      <c r="B1875">
        <v>42.343457111111107</v>
      </c>
      <c r="C1875">
        <v>54.053523809523803</v>
      </c>
      <c r="D1875">
        <v>3.715761904761905</v>
      </c>
      <c r="I1875" s="2"/>
    </row>
    <row r="1876" spans="1:9" x14ac:dyDescent="0.25">
      <c r="A1876" s="2">
        <v>44998</v>
      </c>
      <c r="B1876">
        <v>42.754250761904757</v>
      </c>
      <c r="C1876">
        <v>53.77853968253968</v>
      </c>
      <c r="D1876">
        <v>3.7189999999999999</v>
      </c>
      <c r="I1876" s="2"/>
    </row>
    <row r="1877" spans="1:9" x14ac:dyDescent="0.25">
      <c r="A1877" s="2">
        <v>44999</v>
      </c>
      <c r="B1877">
        <v>43.093317396825398</v>
      </c>
      <c r="C1877">
        <v>53.567619047619047</v>
      </c>
      <c r="D1877">
        <v>3.7248888888888891</v>
      </c>
      <c r="I1877" s="2"/>
    </row>
    <row r="1878" spans="1:9" x14ac:dyDescent="0.25">
      <c r="A1878" s="2">
        <v>45000</v>
      </c>
      <c r="B1878">
        <v>43.686707857142864</v>
      </c>
      <c r="C1878">
        <v>53.307643650793658</v>
      </c>
      <c r="D1878">
        <v>3.7285238095238089</v>
      </c>
      <c r="I1878" s="2"/>
    </row>
    <row r="1879" spans="1:9" x14ac:dyDescent="0.25">
      <c r="A1879" s="2">
        <v>45001</v>
      </c>
      <c r="B1879">
        <v>44.115357095238103</v>
      </c>
      <c r="C1879">
        <v>53.10254444444444</v>
      </c>
      <c r="D1879">
        <v>3.7318888888888888</v>
      </c>
      <c r="I1879" s="2"/>
    </row>
    <row r="1880" spans="1:9" x14ac:dyDescent="0.25">
      <c r="A1880" s="2">
        <v>45002</v>
      </c>
      <c r="B1880">
        <v>44.62755393650793</v>
      </c>
      <c r="C1880">
        <v>52.878133333333331</v>
      </c>
      <c r="D1880">
        <v>3.7335873015873009</v>
      </c>
      <c r="I1880" s="2"/>
    </row>
    <row r="1881" spans="1:9" x14ac:dyDescent="0.25">
      <c r="A1881" s="2">
        <v>45005</v>
      </c>
      <c r="B1881">
        <v>45.117874666666673</v>
      </c>
      <c r="C1881">
        <v>52.678866666666657</v>
      </c>
      <c r="D1881">
        <v>3.731523809523809</v>
      </c>
      <c r="I1881" s="2"/>
    </row>
    <row r="1882" spans="1:9" x14ac:dyDescent="0.25">
      <c r="A1882" s="2">
        <v>45006</v>
      </c>
      <c r="B1882">
        <v>45.4723382063492</v>
      </c>
      <c r="C1882">
        <v>52.491255221386801</v>
      </c>
      <c r="D1882">
        <v>3.7243968253968252</v>
      </c>
      <c r="I1882" s="2"/>
    </row>
    <row r="1883" spans="1:9" x14ac:dyDescent="0.25">
      <c r="A1883" s="2">
        <v>45007</v>
      </c>
      <c r="B1883">
        <v>45.816222317460323</v>
      </c>
      <c r="C1883">
        <v>52.386840476190478</v>
      </c>
      <c r="D1883">
        <v>3.713682539682539</v>
      </c>
      <c r="I1883" s="2"/>
    </row>
    <row r="1884" spans="1:9" x14ac:dyDescent="0.25">
      <c r="A1884" s="2">
        <v>45008</v>
      </c>
      <c r="B1884">
        <v>46.210893682539677</v>
      </c>
      <c r="C1884">
        <v>52.297733660130717</v>
      </c>
      <c r="D1884">
        <v>3.7020634920634929</v>
      </c>
      <c r="I1884" s="2"/>
    </row>
    <row r="1885" spans="1:9" x14ac:dyDescent="0.25">
      <c r="A1885" s="2">
        <v>45009</v>
      </c>
      <c r="B1885">
        <v>46.871380968253973</v>
      </c>
      <c r="C1885">
        <v>52.1937505952381</v>
      </c>
      <c r="D1885">
        <v>3.6882698412698409</v>
      </c>
      <c r="I1885" s="2"/>
    </row>
    <row r="1886" spans="1:9" x14ac:dyDescent="0.25">
      <c r="A1886" s="2">
        <v>45012</v>
      </c>
      <c r="B1886">
        <v>47.514842841269846</v>
      </c>
      <c r="C1886">
        <v>52.058966081871347</v>
      </c>
      <c r="D1886">
        <v>3.6735873015873022</v>
      </c>
      <c r="I1886" s="2"/>
    </row>
    <row r="1887" spans="1:9" x14ac:dyDescent="0.25">
      <c r="A1887" s="2">
        <v>45013</v>
      </c>
      <c r="B1887">
        <v>48.286096746031753</v>
      </c>
      <c r="C1887">
        <v>51.993434962406013</v>
      </c>
      <c r="D1887">
        <v>3.6573650793650798</v>
      </c>
      <c r="I1887" s="2"/>
    </row>
    <row r="1888" spans="1:9" x14ac:dyDescent="0.25">
      <c r="A1888" s="2">
        <v>45014</v>
      </c>
      <c r="B1888">
        <v>48.930980873015869</v>
      </c>
      <c r="C1888">
        <v>51.93211804511278</v>
      </c>
      <c r="D1888">
        <v>3.6401111111111111</v>
      </c>
      <c r="I1888" s="2"/>
    </row>
    <row r="1889" spans="1:9" x14ac:dyDescent="0.25">
      <c r="A1889" s="2">
        <v>45015</v>
      </c>
      <c r="B1889">
        <v>49.668879380952383</v>
      </c>
      <c r="C1889">
        <v>51.926239068825907</v>
      </c>
      <c r="D1889">
        <v>3.6261428571428569</v>
      </c>
      <c r="I1889" s="2"/>
    </row>
    <row r="1890" spans="1:9" x14ac:dyDescent="0.25">
      <c r="A1890" s="2">
        <v>45016</v>
      </c>
      <c r="B1890">
        <v>50.261373126984132</v>
      </c>
      <c r="C1890">
        <v>52.119917948717948</v>
      </c>
      <c r="D1890">
        <v>3.6116984126984129</v>
      </c>
      <c r="I1890" s="2"/>
    </row>
    <row r="1891" spans="1:9" x14ac:dyDescent="0.25">
      <c r="A1891" s="2">
        <v>45019</v>
      </c>
      <c r="B1891">
        <v>50.970777857142863</v>
      </c>
      <c r="C1891">
        <v>52.419835829959517</v>
      </c>
      <c r="D1891">
        <v>3.5964761904761899</v>
      </c>
      <c r="I1891" s="2"/>
    </row>
    <row r="1892" spans="1:9" x14ac:dyDescent="0.25">
      <c r="A1892" s="2">
        <v>45020</v>
      </c>
      <c r="B1892">
        <v>51.502481031746044</v>
      </c>
      <c r="C1892">
        <v>52.838168421052643</v>
      </c>
      <c r="D1892">
        <v>3.5795714285714282</v>
      </c>
      <c r="I1892" s="2"/>
    </row>
    <row r="1893" spans="1:9" x14ac:dyDescent="0.25">
      <c r="A1893" s="2">
        <v>45021</v>
      </c>
      <c r="B1893">
        <v>52.007249349206347</v>
      </c>
      <c r="C1893">
        <v>53.470396221322538</v>
      </c>
      <c r="D1893">
        <v>3.558269841269841</v>
      </c>
      <c r="I1893" s="2"/>
    </row>
    <row r="1894" spans="1:9" x14ac:dyDescent="0.25">
      <c r="A1894" s="2">
        <v>45022</v>
      </c>
      <c r="B1894">
        <v>52.383068412698407</v>
      </c>
      <c r="C1894">
        <v>54.480311875843462</v>
      </c>
      <c r="D1894">
        <v>3.5381428571428568</v>
      </c>
      <c r="I1894" s="2"/>
    </row>
    <row r="1895" spans="1:9" x14ac:dyDescent="0.25">
      <c r="A1895" s="2">
        <v>45023</v>
      </c>
      <c r="B1895">
        <v>52.771346174603167</v>
      </c>
      <c r="C1895">
        <v>54.748708089668618</v>
      </c>
      <c r="D1895">
        <v>3.5179682539682542</v>
      </c>
      <c r="I1895" s="2"/>
    </row>
    <row r="1896" spans="1:9" x14ac:dyDescent="0.25">
      <c r="A1896" s="2">
        <v>45026</v>
      </c>
      <c r="B1896">
        <v>53.064482634920637</v>
      </c>
      <c r="C1896">
        <v>55.048642008318467</v>
      </c>
      <c r="D1896">
        <v>3.5038095238095242</v>
      </c>
      <c r="I1896" s="2"/>
    </row>
    <row r="1897" spans="1:9" x14ac:dyDescent="0.25">
      <c r="A1897" s="2">
        <v>45027</v>
      </c>
      <c r="B1897">
        <v>53.025792158730162</v>
      </c>
      <c r="C1897">
        <v>56.184367795603087</v>
      </c>
      <c r="D1897">
        <v>3.5042222222222228</v>
      </c>
      <c r="I1897" s="2"/>
    </row>
    <row r="1898" spans="1:9" x14ac:dyDescent="0.25">
      <c r="A1898" s="2">
        <v>45028</v>
      </c>
      <c r="B1898">
        <v>53.066674761904757</v>
      </c>
      <c r="C1898">
        <v>57.056265993265988</v>
      </c>
      <c r="D1898">
        <v>3.503222222222222</v>
      </c>
      <c r="I1898" s="2"/>
    </row>
    <row r="1899" spans="1:9" x14ac:dyDescent="0.25">
      <c r="A1899" s="2">
        <v>45029</v>
      </c>
      <c r="B1899">
        <v>52.796147730158737</v>
      </c>
      <c r="C1899">
        <v>58.091430976430978</v>
      </c>
      <c r="D1899">
        <v>3.5022539682539691</v>
      </c>
      <c r="I1899" s="2"/>
    </row>
    <row r="1900" spans="1:9" x14ac:dyDescent="0.25">
      <c r="A1900" s="2">
        <v>45030</v>
      </c>
      <c r="B1900">
        <v>52.600174666666668</v>
      </c>
      <c r="C1900">
        <v>59.086877104377102</v>
      </c>
      <c r="D1900">
        <v>3.5006190476190482</v>
      </c>
      <c r="I1900" s="2"/>
    </row>
    <row r="1901" spans="1:9" x14ac:dyDescent="0.25">
      <c r="A1901" s="2">
        <v>45033</v>
      </c>
      <c r="B1901">
        <v>52.407404873015878</v>
      </c>
      <c r="C1901">
        <v>60.272340067340068</v>
      </c>
      <c r="D1901">
        <v>3.506126984126984</v>
      </c>
      <c r="I1901" s="2"/>
    </row>
    <row r="1902" spans="1:9" x14ac:dyDescent="0.25">
      <c r="A1902" s="2">
        <v>45034</v>
      </c>
      <c r="B1902">
        <v>52.24058893650794</v>
      </c>
      <c r="C1902">
        <v>61.004333333333328</v>
      </c>
      <c r="D1902">
        <v>3.5139523809523809</v>
      </c>
      <c r="I1902" s="2"/>
    </row>
    <row r="1903" spans="1:9" x14ac:dyDescent="0.25">
      <c r="A1903" s="2">
        <v>45035</v>
      </c>
      <c r="B1903">
        <v>52.138584174603182</v>
      </c>
      <c r="C1903">
        <v>61.800284900284908</v>
      </c>
      <c r="D1903">
        <v>3.5240634920634921</v>
      </c>
      <c r="I1903" s="2"/>
    </row>
    <row r="1904" spans="1:9" x14ac:dyDescent="0.25">
      <c r="A1904" s="2">
        <v>45036</v>
      </c>
      <c r="B1904">
        <v>52.073485714285709</v>
      </c>
      <c r="C1904">
        <v>62.664283068783057</v>
      </c>
      <c r="D1904">
        <v>3.5281587301587298</v>
      </c>
      <c r="I1904" s="2"/>
    </row>
    <row r="1905" spans="1:9" x14ac:dyDescent="0.25">
      <c r="A1905" s="2">
        <v>45037</v>
      </c>
      <c r="B1905">
        <v>51.973835000000001</v>
      </c>
      <c r="C1905">
        <v>63.498229629629627</v>
      </c>
      <c r="D1905">
        <v>3.5359047619047619</v>
      </c>
      <c r="I1905" s="2"/>
    </row>
    <row r="1906" spans="1:9" x14ac:dyDescent="0.25">
      <c r="A1906" s="2">
        <v>45040</v>
      </c>
      <c r="B1906">
        <v>51.631208079365081</v>
      </c>
      <c r="C1906">
        <v>64.45833564814815</v>
      </c>
      <c r="D1906">
        <v>3.5487936507936499</v>
      </c>
      <c r="I1906" s="2"/>
    </row>
    <row r="1907" spans="1:9" x14ac:dyDescent="0.25">
      <c r="A1907" s="2">
        <v>45041</v>
      </c>
      <c r="B1907">
        <v>51.44927793650794</v>
      </c>
      <c r="C1907">
        <v>64.971293085655319</v>
      </c>
      <c r="D1907">
        <v>3.554666666666666</v>
      </c>
      <c r="I1907" s="2"/>
    </row>
    <row r="1908" spans="1:9" x14ac:dyDescent="0.25">
      <c r="A1908" s="2">
        <v>45042</v>
      </c>
      <c r="B1908">
        <v>51.181995412698413</v>
      </c>
      <c r="C1908">
        <v>65.938703703703709</v>
      </c>
      <c r="D1908">
        <v>3.5551428571428572</v>
      </c>
      <c r="I1908" s="2"/>
    </row>
    <row r="1909" spans="1:9" x14ac:dyDescent="0.25">
      <c r="A1909" s="2">
        <v>45043</v>
      </c>
      <c r="B1909">
        <v>50.983339873015872</v>
      </c>
      <c r="C1909">
        <v>67.281307017543853</v>
      </c>
      <c r="D1909">
        <v>3.5566031746031741</v>
      </c>
      <c r="I1909" s="2"/>
    </row>
    <row r="1910" spans="1:9" x14ac:dyDescent="0.25">
      <c r="A1910" s="2">
        <v>45044</v>
      </c>
      <c r="B1910">
        <v>50.852769984126986</v>
      </c>
      <c r="C1910">
        <v>68.278614035087728</v>
      </c>
      <c r="D1910">
        <v>3.5515873015873018</v>
      </c>
      <c r="I1910" s="2"/>
    </row>
    <row r="1911" spans="1:9" x14ac:dyDescent="0.25">
      <c r="A1911" s="2">
        <v>45047</v>
      </c>
      <c r="B1911">
        <v>50.783652460317462</v>
      </c>
      <c r="C1911">
        <v>69.028888888888886</v>
      </c>
      <c r="D1911">
        <v>3.54768253968254</v>
      </c>
      <c r="I1911" s="2"/>
    </row>
    <row r="1912" spans="1:9" x14ac:dyDescent="0.25">
      <c r="A1912" s="2">
        <v>45048</v>
      </c>
      <c r="B1912">
        <v>50.841168349206363</v>
      </c>
      <c r="C1912">
        <v>70.310425925925927</v>
      </c>
      <c r="D1912">
        <v>3.5470793650793651</v>
      </c>
      <c r="I1912" s="2"/>
    </row>
    <row r="1913" spans="1:9" x14ac:dyDescent="0.25">
      <c r="A1913" s="2">
        <v>45049</v>
      </c>
      <c r="B1913">
        <v>50.676333380952393</v>
      </c>
      <c r="C1913">
        <v>71.61968518518519</v>
      </c>
      <c r="D1913">
        <v>3.5468095238095239</v>
      </c>
      <c r="I1913" s="2"/>
    </row>
    <row r="1914" spans="1:9" x14ac:dyDescent="0.25">
      <c r="A1914" s="2">
        <v>45050</v>
      </c>
      <c r="B1914">
        <v>50.504623809523807</v>
      </c>
      <c r="C1914">
        <v>72.816296296296287</v>
      </c>
      <c r="D1914">
        <v>3.548888888888889</v>
      </c>
      <c r="I1914" s="2"/>
    </row>
    <row r="1915" spans="1:9" x14ac:dyDescent="0.25">
      <c r="A1915" s="2">
        <v>45051</v>
      </c>
      <c r="B1915">
        <v>50.482572984126989</v>
      </c>
      <c r="C1915">
        <v>73.711574074074079</v>
      </c>
      <c r="D1915">
        <v>3.552492063492064</v>
      </c>
      <c r="I1915" s="2"/>
    </row>
    <row r="1916" spans="1:9" x14ac:dyDescent="0.25">
      <c r="A1916" s="2">
        <v>45054</v>
      </c>
      <c r="B1916">
        <v>50.497382523809527</v>
      </c>
      <c r="C1916">
        <v>73.711574074074079</v>
      </c>
      <c r="D1916">
        <v>3.5577619047619051</v>
      </c>
      <c r="I1916" s="2"/>
    </row>
    <row r="1917" spans="1:9" x14ac:dyDescent="0.25">
      <c r="A1917" s="2">
        <v>45055</v>
      </c>
      <c r="B1917">
        <v>50.490401587301577</v>
      </c>
      <c r="C1917">
        <v>74.139263157894746</v>
      </c>
      <c r="D1917">
        <v>3.5645238095238092</v>
      </c>
      <c r="I1917" s="2"/>
    </row>
    <row r="1918" spans="1:9" x14ac:dyDescent="0.25">
      <c r="A1918" s="2">
        <v>45056</v>
      </c>
      <c r="B1918">
        <v>50.54769525396825</v>
      </c>
      <c r="C1918">
        <v>74.910578947368435</v>
      </c>
      <c r="D1918">
        <v>3.5652698412698411</v>
      </c>
      <c r="I1918" s="2"/>
    </row>
    <row r="1919" spans="1:9" x14ac:dyDescent="0.25">
      <c r="A1919" s="2">
        <v>45057</v>
      </c>
      <c r="B1919">
        <v>50.556525365079359</v>
      </c>
      <c r="C1919">
        <v>75.763473684210524</v>
      </c>
      <c r="D1919">
        <v>3.5593492063492058</v>
      </c>
      <c r="I1919" s="2"/>
    </row>
    <row r="1920" spans="1:9" x14ac:dyDescent="0.25">
      <c r="A1920" s="2">
        <v>45058</v>
      </c>
      <c r="B1920">
        <v>50.655803174603172</v>
      </c>
      <c r="C1920">
        <v>76.610912280701754</v>
      </c>
      <c r="D1920">
        <v>3.5567142857142851</v>
      </c>
      <c r="I1920" s="2"/>
    </row>
    <row r="1921" spans="1:9" x14ac:dyDescent="0.25">
      <c r="A1921" s="2">
        <v>45061</v>
      </c>
      <c r="B1921">
        <v>50.80363493650794</v>
      </c>
      <c r="C1921">
        <v>77.428333333333327</v>
      </c>
      <c r="D1921">
        <v>3.5526666666666671</v>
      </c>
      <c r="I1921" s="2"/>
    </row>
    <row r="1922" spans="1:9" x14ac:dyDescent="0.25">
      <c r="A1922" s="2">
        <v>45062</v>
      </c>
      <c r="B1922">
        <v>50.970193587301587</v>
      </c>
      <c r="C1922">
        <v>78.15814035087719</v>
      </c>
      <c r="D1922">
        <v>3.5450158730158732</v>
      </c>
      <c r="I1922" s="2"/>
    </row>
    <row r="1923" spans="1:9" x14ac:dyDescent="0.25">
      <c r="A1923" s="2">
        <v>45063</v>
      </c>
      <c r="B1923">
        <v>51.046684079365093</v>
      </c>
      <c r="C1923">
        <v>78.866298245614033</v>
      </c>
      <c r="D1923">
        <v>3.537031746031746</v>
      </c>
      <c r="I1923" s="2"/>
    </row>
    <row r="1924" spans="1:9" x14ac:dyDescent="0.25">
      <c r="A1924" s="2">
        <v>45064</v>
      </c>
      <c r="B1924">
        <v>51.182530063492067</v>
      </c>
      <c r="C1924">
        <v>79.468280701754381</v>
      </c>
      <c r="D1924">
        <v>3.5252222222222218</v>
      </c>
      <c r="I1924" s="2"/>
    </row>
    <row r="1925" spans="1:9" x14ac:dyDescent="0.25">
      <c r="A1925" s="2">
        <v>45065</v>
      </c>
      <c r="B1925">
        <v>51.306318984126982</v>
      </c>
      <c r="C1925">
        <v>79.946263157894734</v>
      </c>
      <c r="D1925">
        <v>3.5231269841269839</v>
      </c>
      <c r="I1925" s="2"/>
    </row>
    <row r="1926" spans="1:9" x14ac:dyDescent="0.25">
      <c r="A1926" s="2">
        <v>45068</v>
      </c>
      <c r="B1926">
        <v>51.390512603174606</v>
      </c>
      <c r="C1926">
        <v>80.396964912280694</v>
      </c>
      <c r="D1926">
        <v>3.51947619047619</v>
      </c>
      <c r="I1926" s="2"/>
    </row>
    <row r="1927" spans="1:9" x14ac:dyDescent="0.25">
      <c r="A1927" s="2">
        <v>45069</v>
      </c>
      <c r="B1927">
        <v>51.560195063492067</v>
      </c>
      <c r="C1927">
        <v>80.707754385964918</v>
      </c>
      <c r="D1927">
        <v>3.517984126984127</v>
      </c>
      <c r="I1927" s="2"/>
    </row>
    <row r="1928" spans="1:9" x14ac:dyDescent="0.25">
      <c r="A1928" s="2">
        <v>45070</v>
      </c>
      <c r="B1928">
        <v>51.604817285714283</v>
      </c>
      <c r="C1928">
        <v>81.059824561403516</v>
      </c>
      <c r="D1928">
        <v>3.5199365079365079</v>
      </c>
      <c r="I1928" s="2"/>
    </row>
    <row r="1929" spans="1:9" x14ac:dyDescent="0.25">
      <c r="A1929" s="2">
        <v>45071</v>
      </c>
      <c r="B1929">
        <v>51.926690253968253</v>
      </c>
      <c r="C1929">
        <v>81.32287719298246</v>
      </c>
      <c r="D1929">
        <v>3.5323174603174601</v>
      </c>
      <c r="I1929" s="2"/>
    </row>
    <row r="1930" spans="1:9" x14ac:dyDescent="0.25">
      <c r="A1930" s="2">
        <v>45072</v>
      </c>
      <c r="B1930">
        <v>52.239496619047621</v>
      </c>
      <c r="C1930">
        <v>81.549473684210525</v>
      </c>
      <c r="D1930">
        <v>3.5460158730158731</v>
      </c>
      <c r="I1930" s="2"/>
    </row>
    <row r="1931" spans="1:9" x14ac:dyDescent="0.25">
      <c r="A1931" s="2">
        <v>45075</v>
      </c>
      <c r="B1931">
        <v>52.561807698412693</v>
      </c>
      <c r="C1931">
        <v>81.794370370370373</v>
      </c>
      <c r="D1931">
        <v>3.560777777777778</v>
      </c>
      <c r="I1931" s="2"/>
    </row>
    <row r="1932" spans="1:9" x14ac:dyDescent="0.25">
      <c r="A1932" s="2">
        <v>45076</v>
      </c>
      <c r="B1932">
        <v>52.859042619047607</v>
      </c>
      <c r="C1932">
        <v>81.755122807017543</v>
      </c>
      <c r="D1932">
        <v>3.573285714285714</v>
      </c>
      <c r="I1932" s="2"/>
    </row>
    <row r="1933" spans="1:9" x14ac:dyDescent="0.25">
      <c r="A1933" s="2">
        <v>45077</v>
      </c>
      <c r="B1933">
        <v>52.956096555555547</v>
      </c>
      <c r="C1933">
        <v>81.818526315789484</v>
      </c>
      <c r="D1933">
        <v>3.5819047619047621</v>
      </c>
      <c r="I1933" s="2"/>
    </row>
    <row r="1934" spans="1:9" x14ac:dyDescent="0.25">
      <c r="A1934" s="2">
        <v>45078</v>
      </c>
      <c r="B1934">
        <v>53.355228365079363</v>
      </c>
      <c r="C1934">
        <v>81.724421052631598</v>
      </c>
      <c r="D1934">
        <v>3.5893968253968249</v>
      </c>
      <c r="I1934" s="2"/>
    </row>
    <row r="1935" spans="1:9" x14ac:dyDescent="0.25">
      <c r="A1935" s="2">
        <v>45079</v>
      </c>
      <c r="B1935">
        <v>53.676575968253957</v>
      </c>
      <c r="C1935">
        <v>81.574122807017545</v>
      </c>
      <c r="D1935">
        <v>3.6010158730158728</v>
      </c>
      <c r="I1935" s="2"/>
    </row>
    <row r="1936" spans="1:9" x14ac:dyDescent="0.25">
      <c r="A1936" s="2">
        <v>45082</v>
      </c>
      <c r="B1936">
        <v>54.009215682539683</v>
      </c>
      <c r="C1936">
        <v>81.354368421052627</v>
      </c>
      <c r="D1936">
        <v>3.614349206349206</v>
      </c>
      <c r="I1936" s="2"/>
    </row>
    <row r="1937" spans="1:9" x14ac:dyDescent="0.25">
      <c r="A1937" s="2">
        <v>45083</v>
      </c>
      <c r="B1937">
        <v>54.295715682539686</v>
      </c>
      <c r="C1937">
        <v>81.124316666666672</v>
      </c>
      <c r="D1937">
        <v>3.625920634920635</v>
      </c>
      <c r="I1937" s="2"/>
    </row>
    <row r="1938" spans="1:9" x14ac:dyDescent="0.25">
      <c r="A1938" s="2">
        <v>45084</v>
      </c>
      <c r="B1938">
        <v>54.568228380952377</v>
      </c>
      <c r="C1938">
        <v>80.820416666666659</v>
      </c>
      <c r="D1938">
        <v>3.636539682539683</v>
      </c>
      <c r="I1938" s="2"/>
    </row>
    <row r="1939" spans="1:9" x14ac:dyDescent="0.25">
      <c r="A1939" s="2">
        <v>45085</v>
      </c>
      <c r="B1939">
        <v>54.788445904761907</v>
      </c>
      <c r="C1939">
        <v>80.458166666666671</v>
      </c>
      <c r="D1939">
        <v>3.647936507936508</v>
      </c>
      <c r="I1939" s="2"/>
    </row>
    <row r="1940" spans="1:9" x14ac:dyDescent="0.25">
      <c r="A1940" s="2">
        <v>45086</v>
      </c>
      <c r="B1940">
        <v>55.044418984126992</v>
      </c>
      <c r="C1940">
        <v>79.978233333333336</v>
      </c>
      <c r="D1940">
        <v>3.662063492063492</v>
      </c>
      <c r="I1940" s="2"/>
    </row>
    <row r="1941" spans="1:9" x14ac:dyDescent="0.25">
      <c r="A1941" s="2">
        <v>45089</v>
      </c>
      <c r="B1941">
        <v>55.266047571428572</v>
      </c>
      <c r="C1941">
        <v>79.562016666666679</v>
      </c>
      <c r="D1941">
        <v>3.6716349206349208</v>
      </c>
      <c r="I1941" s="2"/>
    </row>
    <row r="1942" spans="1:9" x14ac:dyDescent="0.25">
      <c r="A1942" s="2">
        <v>45090</v>
      </c>
      <c r="B1942">
        <v>55.411606301587291</v>
      </c>
      <c r="C1942">
        <v>79.124183333333335</v>
      </c>
      <c r="D1942">
        <v>3.6827142857142849</v>
      </c>
      <c r="I1942" s="2"/>
    </row>
    <row r="1943" spans="1:9" x14ac:dyDescent="0.25">
      <c r="A1943" s="2">
        <v>45091</v>
      </c>
      <c r="B1943">
        <v>55.603469841269828</v>
      </c>
      <c r="C1943">
        <v>78.691900000000018</v>
      </c>
      <c r="D1943">
        <v>3.696444444444444</v>
      </c>
      <c r="I1943" s="2"/>
    </row>
    <row r="1944" spans="1:9" x14ac:dyDescent="0.25">
      <c r="A1944" s="2">
        <v>45092</v>
      </c>
      <c r="B1944">
        <v>55.751417492063489</v>
      </c>
      <c r="C1944">
        <v>78.289733333333345</v>
      </c>
      <c r="D1944">
        <v>3.712825396825397</v>
      </c>
      <c r="I1944" s="2"/>
    </row>
    <row r="1945" spans="1:9" x14ac:dyDescent="0.25">
      <c r="A1945" s="2">
        <v>45093</v>
      </c>
      <c r="B1945">
        <v>56.028134952380952</v>
      </c>
      <c r="C1945">
        <v>77.866016666666667</v>
      </c>
      <c r="D1945">
        <v>3.7305555555555561</v>
      </c>
      <c r="I1945" s="2"/>
    </row>
    <row r="1946" spans="1:9" x14ac:dyDescent="0.25">
      <c r="A1946" s="2">
        <v>45096</v>
      </c>
      <c r="B1946">
        <v>56.28210963492063</v>
      </c>
      <c r="C1946">
        <v>77.494533333333337</v>
      </c>
      <c r="D1946">
        <v>3.7419841269841272</v>
      </c>
      <c r="I1946" s="2"/>
    </row>
    <row r="1947" spans="1:9" x14ac:dyDescent="0.25">
      <c r="A1947" s="2">
        <v>45097</v>
      </c>
      <c r="B1947">
        <v>56.639923936507927</v>
      </c>
      <c r="C1947">
        <v>77.149100000000004</v>
      </c>
      <c r="D1947">
        <v>3.752476190476191</v>
      </c>
      <c r="I1947" s="2"/>
    </row>
    <row r="1948" spans="1:9" x14ac:dyDescent="0.25">
      <c r="A1948" s="2">
        <v>45098</v>
      </c>
      <c r="B1948">
        <v>56.913646206349199</v>
      </c>
      <c r="C1948">
        <v>76.812183333333323</v>
      </c>
      <c r="D1948">
        <v>3.7624761904761899</v>
      </c>
      <c r="I1948" s="2"/>
    </row>
    <row r="1949" spans="1:9" x14ac:dyDescent="0.25">
      <c r="A1949" s="2">
        <v>45099</v>
      </c>
      <c r="B1949">
        <v>57.1748636031746</v>
      </c>
      <c r="C1949">
        <v>76.495549999999994</v>
      </c>
      <c r="D1949">
        <v>3.7757936507936511</v>
      </c>
      <c r="I1949" s="2"/>
    </row>
    <row r="1950" spans="1:9" x14ac:dyDescent="0.25">
      <c r="A1950" s="2">
        <v>45100</v>
      </c>
      <c r="B1950">
        <v>57.213143000000002</v>
      </c>
      <c r="C1950">
        <v>76.143816666666666</v>
      </c>
      <c r="D1950">
        <v>3.784333333333334</v>
      </c>
      <c r="I1950" s="2"/>
    </row>
    <row r="1951" spans="1:9" x14ac:dyDescent="0.25">
      <c r="A1951" s="2">
        <v>45103</v>
      </c>
      <c r="B1951">
        <v>57.322808047619041</v>
      </c>
      <c r="C1951">
        <v>75.762083333333337</v>
      </c>
      <c r="D1951">
        <v>3.788238095238095</v>
      </c>
      <c r="I1951" s="2"/>
    </row>
    <row r="1952" spans="1:9" x14ac:dyDescent="0.25">
      <c r="A1952" s="2">
        <v>45104</v>
      </c>
      <c r="B1952">
        <v>57.426581095238099</v>
      </c>
      <c r="C1952">
        <v>75.609222222222229</v>
      </c>
      <c r="D1952">
        <v>3.7938412698412698</v>
      </c>
      <c r="I1952" s="2"/>
    </row>
    <row r="1953" spans="1:9" x14ac:dyDescent="0.25">
      <c r="A1953" s="2">
        <v>45105</v>
      </c>
      <c r="B1953">
        <v>57.507490634920643</v>
      </c>
      <c r="C1953">
        <v>75.249111111111105</v>
      </c>
      <c r="D1953">
        <v>3.8009206349206348</v>
      </c>
      <c r="I1953" s="2"/>
    </row>
    <row r="1954" spans="1:9" x14ac:dyDescent="0.25">
      <c r="A1954" s="2">
        <v>45106</v>
      </c>
      <c r="B1954">
        <v>57.478468444444452</v>
      </c>
      <c r="C1954">
        <v>74.941015873015871</v>
      </c>
      <c r="D1954">
        <v>3.8137777777777782</v>
      </c>
      <c r="I1954" s="2"/>
    </row>
    <row r="1955" spans="1:9" x14ac:dyDescent="0.25">
      <c r="A1955" s="2">
        <v>45107</v>
      </c>
      <c r="B1955">
        <v>57.403465238095237</v>
      </c>
      <c r="C1955">
        <v>74.641793650793645</v>
      </c>
      <c r="D1955">
        <v>3.8290952380952379</v>
      </c>
      <c r="I1955" s="2"/>
    </row>
    <row r="1956" spans="1:9" x14ac:dyDescent="0.25">
      <c r="A1956" s="2">
        <v>45110</v>
      </c>
      <c r="B1956">
        <v>57.407504936507941</v>
      </c>
      <c r="C1956">
        <v>74.317650793650799</v>
      </c>
      <c r="D1956">
        <v>3.8430952380952381</v>
      </c>
      <c r="I1956" s="2"/>
    </row>
    <row r="1957" spans="1:9" x14ac:dyDescent="0.25">
      <c r="A1957" s="2">
        <v>45111</v>
      </c>
      <c r="B1957">
        <v>57.300460523809527</v>
      </c>
      <c r="C1957">
        <v>74.032492063492057</v>
      </c>
      <c r="D1957">
        <v>3.8548730158730158</v>
      </c>
      <c r="I1957" s="2"/>
    </row>
    <row r="1958" spans="1:9" x14ac:dyDescent="0.25">
      <c r="A1958" s="2">
        <v>45112</v>
      </c>
      <c r="B1958">
        <v>57.192020809523818</v>
      </c>
      <c r="C1958">
        <v>73.813460317460326</v>
      </c>
      <c r="D1958">
        <v>3.8654285714285721</v>
      </c>
      <c r="I1958" s="2"/>
    </row>
    <row r="1959" spans="1:9" x14ac:dyDescent="0.25">
      <c r="A1959" s="2">
        <v>45113</v>
      </c>
      <c r="B1959">
        <v>57.041293809523808</v>
      </c>
      <c r="C1959">
        <v>73.650301587301598</v>
      </c>
      <c r="D1959">
        <v>3.8812222222222221</v>
      </c>
      <c r="I1959" s="2"/>
    </row>
    <row r="1960" spans="1:9" x14ac:dyDescent="0.25">
      <c r="A1960" s="2">
        <v>45114</v>
      </c>
      <c r="B1960">
        <v>56.842857301587287</v>
      </c>
      <c r="C1960">
        <v>73.516000000000005</v>
      </c>
      <c r="D1960">
        <v>3.8966666666666669</v>
      </c>
      <c r="I1960" s="2"/>
    </row>
    <row r="1961" spans="1:9" x14ac:dyDescent="0.25">
      <c r="A1961" s="2">
        <v>45117</v>
      </c>
      <c r="B1961">
        <v>56.639630333333344</v>
      </c>
      <c r="C1961">
        <v>73.44558730158731</v>
      </c>
      <c r="D1961">
        <v>3.9162857142857148</v>
      </c>
      <c r="I1961" s="2"/>
    </row>
    <row r="1962" spans="1:9" x14ac:dyDescent="0.25">
      <c r="A1962" s="2">
        <v>45118</v>
      </c>
      <c r="B1962">
        <v>56.423441444444443</v>
      </c>
      <c r="C1962">
        <v>73.285603174603168</v>
      </c>
      <c r="D1962">
        <v>3.939825396825396</v>
      </c>
      <c r="I1962" s="2"/>
    </row>
    <row r="1963" spans="1:9" x14ac:dyDescent="0.25">
      <c r="A1963" s="2">
        <v>45119</v>
      </c>
      <c r="B1963">
        <v>56.28217006349206</v>
      </c>
      <c r="C1963">
        <v>73.107253968253971</v>
      </c>
      <c r="D1963">
        <v>3.958793650793651</v>
      </c>
      <c r="I1963" s="2"/>
    </row>
    <row r="1964" spans="1:9" x14ac:dyDescent="0.25">
      <c r="A1964" s="2">
        <v>45120</v>
      </c>
      <c r="B1964">
        <v>56.10101928571428</v>
      </c>
      <c r="C1964">
        <v>72.916888888888892</v>
      </c>
      <c r="D1964">
        <v>3.967365079365079</v>
      </c>
      <c r="I1964" s="2"/>
    </row>
    <row r="1965" spans="1:9" x14ac:dyDescent="0.25">
      <c r="A1965" s="2">
        <v>45121</v>
      </c>
      <c r="B1965">
        <v>56.005324015873022</v>
      </c>
      <c r="C1965">
        <v>72.73566666666666</v>
      </c>
      <c r="D1965">
        <v>3.9748571428571431</v>
      </c>
      <c r="I1965" s="2"/>
    </row>
    <row r="1966" spans="1:9" x14ac:dyDescent="0.25">
      <c r="A1966" s="2">
        <v>45124</v>
      </c>
      <c r="B1966">
        <v>55.807297095238091</v>
      </c>
      <c r="C1966">
        <v>72.596142857142866</v>
      </c>
      <c r="D1966">
        <v>3.98031746031746</v>
      </c>
      <c r="I1966" s="2"/>
    </row>
    <row r="1967" spans="1:9" x14ac:dyDescent="0.25">
      <c r="A1967" s="2">
        <v>45125</v>
      </c>
      <c r="B1967">
        <v>55.635847873015877</v>
      </c>
      <c r="C1967">
        <v>72.447111111111113</v>
      </c>
      <c r="D1967">
        <v>3.978301587301587</v>
      </c>
      <c r="I1967" s="2"/>
    </row>
    <row r="1968" spans="1:9" x14ac:dyDescent="0.25">
      <c r="A1968" s="2">
        <v>45126</v>
      </c>
      <c r="B1968">
        <v>55.33980026984127</v>
      </c>
      <c r="C1968">
        <v>72.263571428571424</v>
      </c>
      <c r="D1968">
        <v>3.9760793650793649</v>
      </c>
      <c r="I1968" s="2"/>
    </row>
    <row r="1969" spans="1:9" x14ac:dyDescent="0.25">
      <c r="A1969" s="2">
        <v>45127</v>
      </c>
      <c r="B1969">
        <v>55.068135206349197</v>
      </c>
      <c r="C1969">
        <v>72.041809523809519</v>
      </c>
      <c r="D1969">
        <v>3.9744920634920629</v>
      </c>
      <c r="I1969" s="2"/>
    </row>
    <row r="1970" spans="1:9" x14ac:dyDescent="0.25">
      <c r="A1970" s="2">
        <v>45128</v>
      </c>
      <c r="B1970">
        <v>54.884078111111123</v>
      </c>
      <c r="C1970">
        <v>71.798999999999992</v>
      </c>
      <c r="D1970">
        <v>3.9693650793650801</v>
      </c>
      <c r="I1970" s="2"/>
    </row>
    <row r="1971" spans="1:9" x14ac:dyDescent="0.25">
      <c r="A1971" s="2">
        <v>45131</v>
      </c>
      <c r="B1971">
        <v>54.683447984126992</v>
      </c>
      <c r="C1971">
        <v>71.52485714285713</v>
      </c>
      <c r="D1971">
        <v>3.961158730158731</v>
      </c>
      <c r="I1971" s="2"/>
    </row>
    <row r="1972" spans="1:9" x14ac:dyDescent="0.25">
      <c r="A1972" s="2">
        <v>45132</v>
      </c>
      <c r="B1972">
        <v>54.475184587301591</v>
      </c>
      <c r="C1972">
        <v>71.262190476190483</v>
      </c>
      <c r="D1972">
        <v>3.957095238095238</v>
      </c>
      <c r="I1972" s="2"/>
    </row>
    <row r="1973" spans="1:9" x14ac:dyDescent="0.25">
      <c r="A1973" s="2">
        <v>45133</v>
      </c>
      <c r="B1973">
        <v>54.157533761904773</v>
      </c>
      <c r="C1973">
        <v>71.022666666666666</v>
      </c>
      <c r="D1973">
        <v>3.954793650793651</v>
      </c>
      <c r="I1973" s="2"/>
    </row>
    <row r="1974" spans="1:9" x14ac:dyDescent="0.25">
      <c r="A1974" s="2">
        <v>45134</v>
      </c>
      <c r="B1974">
        <v>53.639805174603168</v>
      </c>
      <c r="C1974">
        <v>70.675047619047618</v>
      </c>
      <c r="D1974">
        <v>3.9508412698412698</v>
      </c>
      <c r="I1974" s="2"/>
    </row>
    <row r="1975" spans="1:9" x14ac:dyDescent="0.25">
      <c r="A1975" s="2">
        <v>45135</v>
      </c>
      <c r="B1975">
        <v>53.451100428571429</v>
      </c>
      <c r="C1975">
        <v>70.284396825396826</v>
      </c>
      <c r="D1975">
        <v>3.9448888888888889</v>
      </c>
      <c r="I1975" s="2"/>
    </row>
    <row r="1976" spans="1:9" x14ac:dyDescent="0.25">
      <c r="A1976" s="2">
        <v>45138</v>
      </c>
      <c r="B1976">
        <v>53.415621095238087</v>
      </c>
      <c r="C1976">
        <v>69.935111111111112</v>
      </c>
      <c r="D1976">
        <v>3.9392380952380952</v>
      </c>
      <c r="I1976" s="2"/>
    </row>
    <row r="1977" spans="1:9" x14ac:dyDescent="0.25">
      <c r="A1977" s="2">
        <v>45139</v>
      </c>
      <c r="B1977">
        <v>53.260992539682547</v>
      </c>
      <c r="C1977">
        <v>69.644507936507921</v>
      </c>
      <c r="D1977">
        <v>3.9337460317460309</v>
      </c>
      <c r="I1977" s="2"/>
    </row>
    <row r="1978" spans="1:9" x14ac:dyDescent="0.25">
      <c r="A1978" s="2">
        <v>45140</v>
      </c>
      <c r="B1978">
        <v>53.067641730158734</v>
      </c>
      <c r="C1978">
        <v>69.362650793650801</v>
      </c>
      <c r="D1978">
        <v>3.927999999999999</v>
      </c>
      <c r="I1978" s="2"/>
    </row>
    <row r="1979" spans="1:9" x14ac:dyDescent="0.25">
      <c r="A1979" s="2">
        <v>45141</v>
      </c>
      <c r="B1979">
        <v>52.832179761904762</v>
      </c>
      <c r="C1979">
        <v>69.086349206349212</v>
      </c>
      <c r="D1979">
        <v>3.9265873015873018</v>
      </c>
      <c r="I1979" s="2"/>
    </row>
    <row r="1980" spans="1:9" x14ac:dyDescent="0.25">
      <c r="A1980" s="2">
        <v>45142</v>
      </c>
      <c r="B1980">
        <v>52.708490873015883</v>
      </c>
      <c r="C1980">
        <v>68.831253968253975</v>
      </c>
      <c r="D1980">
        <v>3.9199523809523811</v>
      </c>
      <c r="I1980" s="2"/>
    </row>
    <row r="1981" spans="1:9" x14ac:dyDescent="0.25">
      <c r="A1981" s="2">
        <v>45145</v>
      </c>
      <c r="B1981">
        <v>52.58998446031746</v>
      </c>
      <c r="C1981">
        <v>68.553396825396831</v>
      </c>
      <c r="D1981">
        <v>3.9157301587301578</v>
      </c>
      <c r="I1981" s="2"/>
    </row>
    <row r="1982" spans="1:9" x14ac:dyDescent="0.25">
      <c r="A1982" s="2">
        <v>45146</v>
      </c>
      <c r="B1982">
        <v>52.440082809523801</v>
      </c>
      <c r="C1982">
        <v>68.262492063492061</v>
      </c>
      <c r="D1982">
        <v>3.904555555555556</v>
      </c>
      <c r="I1982" s="2"/>
    </row>
    <row r="1983" spans="1:9" x14ac:dyDescent="0.25">
      <c r="A1983" s="2">
        <v>45147</v>
      </c>
      <c r="B1983">
        <v>52.311866888888893</v>
      </c>
      <c r="C1983">
        <v>68.003904761904764</v>
      </c>
      <c r="D1983">
        <v>3.8925079365079358</v>
      </c>
      <c r="I1983" s="2"/>
    </row>
    <row r="1984" spans="1:9" x14ac:dyDescent="0.25">
      <c r="A1984" s="2">
        <v>45148</v>
      </c>
      <c r="B1984">
        <v>52.177216079365081</v>
      </c>
      <c r="C1984">
        <v>67.715190476190472</v>
      </c>
      <c r="D1984">
        <v>3.884095238095238</v>
      </c>
      <c r="I1984" s="2"/>
    </row>
    <row r="1985" spans="1:9" x14ac:dyDescent="0.25">
      <c r="A1985" s="2">
        <v>45149</v>
      </c>
      <c r="B1985">
        <v>51.946217571428583</v>
      </c>
      <c r="C1985">
        <v>67.476015873015868</v>
      </c>
      <c r="D1985">
        <v>3.885507936507937</v>
      </c>
      <c r="I1985" s="2"/>
    </row>
    <row r="1986" spans="1:9" x14ac:dyDescent="0.25">
      <c r="A1986" s="2">
        <v>45152</v>
      </c>
      <c r="B1986">
        <v>51.803850904761902</v>
      </c>
      <c r="C1986">
        <v>67.141571428571424</v>
      </c>
      <c r="D1986">
        <v>3.8863809523809518</v>
      </c>
      <c r="I1986" s="2"/>
    </row>
    <row r="1987" spans="1:9" x14ac:dyDescent="0.25">
      <c r="A1987" s="2">
        <v>45153</v>
      </c>
      <c r="B1987">
        <v>51.546760412698411</v>
      </c>
      <c r="C1987">
        <v>66.800380952380948</v>
      </c>
      <c r="D1987">
        <v>3.8896984126984129</v>
      </c>
      <c r="I1987" s="2"/>
    </row>
    <row r="1988" spans="1:9" x14ac:dyDescent="0.25">
      <c r="A1988" s="2">
        <v>45154</v>
      </c>
      <c r="B1988">
        <v>51.317427047619042</v>
      </c>
      <c r="C1988">
        <v>66.585253968253966</v>
      </c>
      <c r="D1988">
        <v>3.8974285714285708</v>
      </c>
      <c r="I1988" s="2"/>
    </row>
    <row r="1989" spans="1:9" x14ac:dyDescent="0.25">
      <c r="A1989" s="2">
        <v>45155</v>
      </c>
      <c r="B1989">
        <v>51.049376238095228</v>
      </c>
      <c r="C1989">
        <v>66.390222222222221</v>
      </c>
      <c r="D1989">
        <v>3.9091428571428568</v>
      </c>
      <c r="I1989" s="2"/>
    </row>
    <row r="1990" spans="1:9" x14ac:dyDescent="0.25">
      <c r="A1990" s="2">
        <v>45156</v>
      </c>
      <c r="B1990">
        <v>50.853420682539692</v>
      </c>
      <c r="C1990">
        <v>66.277904761904765</v>
      </c>
      <c r="D1990">
        <v>3.9178253968253962</v>
      </c>
      <c r="I1990" s="2"/>
    </row>
    <row r="1991" spans="1:9" x14ac:dyDescent="0.25">
      <c r="A1991" s="2">
        <v>45159</v>
      </c>
      <c r="B1991">
        <v>50.62601593650794</v>
      </c>
      <c r="C1991">
        <v>66.141873015873017</v>
      </c>
      <c r="D1991">
        <v>3.929698412698412</v>
      </c>
      <c r="I1991" s="2"/>
    </row>
    <row r="1992" spans="1:9" x14ac:dyDescent="0.25">
      <c r="A1992" s="2">
        <v>45160</v>
      </c>
      <c r="B1992">
        <v>50.446887380952383</v>
      </c>
      <c r="C1992">
        <v>66.099285714285713</v>
      </c>
      <c r="D1992">
        <v>3.9451904761904761</v>
      </c>
      <c r="I1992" s="2"/>
    </row>
    <row r="1993" spans="1:9" x14ac:dyDescent="0.25">
      <c r="A1993" s="2">
        <v>45161</v>
      </c>
      <c r="B1993">
        <v>50.169507904761907</v>
      </c>
      <c r="C1993">
        <v>66.008984126984117</v>
      </c>
      <c r="D1993">
        <v>3.9535714285714292</v>
      </c>
      <c r="I1993" s="2"/>
    </row>
    <row r="1994" spans="1:9" x14ac:dyDescent="0.25">
      <c r="A1994" s="2">
        <v>45162</v>
      </c>
      <c r="B1994">
        <v>50.053234857142847</v>
      </c>
      <c r="C1994">
        <v>65.920126984126981</v>
      </c>
      <c r="D1994">
        <v>3.9601269841269828</v>
      </c>
      <c r="I1994" s="2"/>
    </row>
    <row r="1995" spans="1:9" x14ac:dyDescent="0.25">
      <c r="A1995" s="2">
        <v>45163</v>
      </c>
      <c r="B1995">
        <v>50.043846047619049</v>
      </c>
      <c r="C1995">
        <v>65.888476190476183</v>
      </c>
      <c r="D1995">
        <v>3.9704920634920629</v>
      </c>
      <c r="I1995" s="2"/>
    </row>
    <row r="1996" spans="1:9" x14ac:dyDescent="0.25">
      <c r="A1996" s="2">
        <v>45166</v>
      </c>
      <c r="B1996">
        <v>49.892771396825403</v>
      </c>
      <c r="C1996">
        <v>65.900116666666662</v>
      </c>
      <c r="D1996">
        <v>3.9814285714285722</v>
      </c>
      <c r="I1996" s="2"/>
    </row>
    <row r="1997" spans="1:9" x14ac:dyDescent="0.25">
      <c r="A1997" s="2">
        <v>45167</v>
      </c>
      <c r="B1997">
        <v>49.633103126984132</v>
      </c>
      <c r="C1997">
        <v>65.842716666666675</v>
      </c>
      <c r="D1997">
        <v>3.9885873015873021</v>
      </c>
      <c r="I1997" s="2"/>
    </row>
    <row r="1998" spans="1:9" x14ac:dyDescent="0.25">
      <c r="A1998" s="2">
        <v>45168</v>
      </c>
      <c r="B1998">
        <v>49.406488904761908</v>
      </c>
      <c r="C1998">
        <v>65.760233333333346</v>
      </c>
      <c r="D1998">
        <v>3.9943174603174598</v>
      </c>
      <c r="I1998" s="2"/>
    </row>
    <row r="1999" spans="1:9" x14ac:dyDescent="0.25">
      <c r="A1999" s="2">
        <v>45169</v>
      </c>
      <c r="B1999">
        <v>49.333634825396821</v>
      </c>
      <c r="C1999">
        <v>65.707766666666672</v>
      </c>
      <c r="D1999">
        <v>3.9966507936507938</v>
      </c>
      <c r="I1999" s="2"/>
    </row>
    <row r="2000" spans="1:9" x14ac:dyDescent="0.25">
      <c r="A2000" s="2">
        <v>45170</v>
      </c>
      <c r="B2000">
        <v>49.205196761904773</v>
      </c>
      <c r="C2000">
        <v>65.649500000000003</v>
      </c>
      <c r="D2000">
        <v>3.9956825396825399</v>
      </c>
      <c r="I2000" s="2"/>
    </row>
    <row r="2001" spans="1:9" x14ac:dyDescent="0.25">
      <c r="A2001" s="2">
        <v>45173</v>
      </c>
      <c r="B2001">
        <v>49.206669793650804</v>
      </c>
      <c r="C2001">
        <v>65.573666666666668</v>
      </c>
      <c r="D2001">
        <v>3.9967936507936508</v>
      </c>
      <c r="I2001" s="2"/>
    </row>
    <row r="2002" spans="1:9" x14ac:dyDescent="0.25">
      <c r="A2002" s="2">
        <v>45174</v>
      </c>
      <c r="B2002">
        <v>49.171488841269841</v>
      </c>
      <c r="C2002">
        <v>65.46063333333332</v>
      </c>
      <c r="D2002">
        <v>3.994761904761905</v>
      </c>
      <c r="I2002" s="2"/>
    </row>
    <row r="2003" spans="1:9" x14ac:dyDescent="0.25">
      <c r="A2003" s="2">
        <v>45175</v>
      </c>
      <c r="B2003">
        <v>49.087453952380947</v>
      </c>
      <c r="C2003">
        <v>65.399900000000002</v>
      </c>
      <c r="D2003">
        <v>3.9985238095238098</v>
      </c>
      <c r="I2003" s="2"/>
    </row>
    <row r="2004" spans="1:9" x14ac:dyDescent="0.25">
      <c r="A2004" s="2">
        <v>45176</v>
      </c>
      <c r="B2004">
        <v>49.03047298412698</v>
      </c>
      <c r="C2004">
        <v>65.33326666666666</v>
      </c>
      <c r="D2004">
        <v>4.0028253968253971</v>
      </c>
      <c r="I2004" s="2"/>
    </row>
    <row r="2005" spans="1:9" x14ac:dyDescent="0.25">
      <c r="A2005" s="2">
        <v>45177</v>
      </c>
      <c r="B2005">
        <v>48.972579301587302</v>
      </c>
      <c r="C2005">
        <v>65.307050000000004</v>
      </c>
      <c r="D2005">
        <v>4.0062539682539686</v>
      </c>
      <c r="I2005" s="2"/>
    </row>
    <row r="2006" spans="1:9" x14ac:dyDescent="0.25">
      <c r="A2006" s="2">
        <v>45180</v>
      </c>
      <c r="B2006">
        <v>49.006598396825389</v>
      </c>
      <c r="C2006">
        <v>65.217566666666656</v>
      </c>
      <c r="D2006">
        <v>4.0073174603174602</v>
      </c>
      <c r="I2006" s="2"/>
    </row>
    <row r="2007" spans="1:9" x14ac:dyDescent="0.25">
      <c r="A2007" s="2">
        <v>45181</v>
      </c>
      <c r="B2007">
        <v>49.005103222222232</v>
      </c>
      <c r="C2007">
        <v>65.11408333333334</v>
      </c>
      <c r="D2007">
        <v>4.0077301587301593</v>
      </c>
      <c r="I2007" s="2"/>
    </row>
    <row r="2008" spans="1:9" x14ac:dyDescent="0.25">
      <c r="A2008" s="2">
        <v>45182</v>
      </c>
      <c r="B2008">
        <v>49.087831698412693</v>
      </c>
      <c r="C2008">
        <v>64.975066666666663</v>
      </c>
      <c r="D2008">
        <v>4.0075079365079356</v>
      </c>
      <c r="I2008" s="2"/>
    </row>
    <row r="2009" spans="1:9" x14ac:dyDescent="0.25">
      <c r="A2009" s="2">
        <v>45183</v>
      </c>
      <c r="B2009">
        <v>49.107282476190477</v>
      </c>
      <c r="C2009">
        <v>64.62166666666667</v>
      </c>
      <c r="D2009">
        <v>4.005873015873016</v>
      </c>
      <c r="I2009" s="2"/>
    </row>
    <row r="2010" spans="1:9" x14ac:dyDescent="0.25">
      <c r="A2010" s="2">
        <v>45184</v>
      </c>
      <c r="B2010">
        <v>49.268742825396828</v>
      </c>
      <c r="C2010">
        <v>64.213283333333337</v>
      </c>
      <c r="D2010">
        <v>4.0039365079365083</v>
      </c>
      <c r="I2010" s="2"/>
    </row>
    <row r="2011" spans="1:9" x14ac:dyDescent="0.25">
      <c r="A2011" s="2">
        <v>45187</v>
      </c>
      <c r="B2011">
        <v>49.384626904761909</v>
      </c>
      <c r="C2011">
        <v>63.736033333333332</v>
      </c>
      <c r="D2011">
        <v>4.0046507936507938</v>
      </c>
      <c r="I2011" s="2"/>
    </row>
    <row r="2012" spans="1:9" x14ac:dyDescent="0.25">
      <c r="A2012" s="2">
        <v>45188</v>
      </c>
      <c r="B2012">
        <v>49.41293006349207</v>
      </c>
      <c r="C2012">
        <v>63.275700000000001</v>
      </c>
      <c r="D2012">
        <v>4.0015555555555551</v>
      </c>
      <c r="I2012" s="2"/>
    </row>
    <row r="2013" spans="1:9" x14ac:dyDescent="0.25">
      <c r="A2013" s="2">
        <v>45189</v>
      </c>
      <c r="B2013">
        <v>49.403601507936507</v>
      </c>
      <c r="C2013">
        <v>62.862616666666668</v>
      </c>
      <c r="D2013">
        <v>3.9964761904761912</v>
      </c>
      <c r="I2013" s="2"/>
    </row>
    <row r="2014" spans="1:9" x14ac:dyDescent="0.25">
      <c r="A2014" s="2">
        <v>45190</v>
      </c>
      <c r="B2014">
        <v>49.327342809523813</v>
      </c>
      <c r="C2014">
        <v>62.567566666666657</v>
      </c>
      <c r="D2014">
        <v>3.9987142857142861</v>
      </c>
      <c r="I2014" s="2"/>
    </row>
    <row r="2015" spans="1:9" x14ac:dyDescent="0.25">
      <c r="A2015" s="2">
        <v>45191</v>
      </c>
      <c r="B2015">
        <v>49.151733253968253</v>
      </c>
      <c r="C2015">
        <v>62.345350000000003</v>
      </c>
      <c r="D2015">
        <v>4.0016031746031748</v>
      </c>
      <c r="I2015" s="2"/>
    </row>
    <row r="2016" spans="1:9" x14ac:dyDescent="0.25">
      <c r="A2016" s="2">
        <v>45194</v>
      </c>
      <c r="B2016">
        <v>49.024434809523797</v>
      </c>
      <c r="C2016">
        <v>62.148916666666672</v>
      </c>
      <c r="D2016">
        <v>4.0036349206349211</v>
      </c>
      <c r="I2016" s="2"/>
    </row>
    <row r="2017" spans="1:9" x14ac:dyDescent="0.25">
      <c r="A2017" s="2">
        <v>45195</v>
      </c>
      <c r="B2017">
        <v>48.76289517460318</v>
      </c>
      <c r="C2017">
        <v>62.132000000000012</v>
      </c>
      <c r="D2017">
        <v>4.0039047619047619</v>
      </c>
      <c r="I2017" s="2"/>
    </row>
    <row r="2018" spans="1:9" x14ac:dyDescent="0.25">
      <c r="A2018" s="2">
        <v>45196</v>
      </c>
      <c r="B2018">
        <v>48.470098333333333</v>
      </c>
      <c r="C2018">
        <v>61.999523809523822</v>
      </c>
      <c r="D2018">
        <v>4.0065714285714291</v>
      </c>
      <c r="I2018" s="2"/>
    </row>
    <row r="2019" spans="1:9" x14ac:dyDescent="0.25">
      <c r="A2019" s="2">
        <v>45197</v>
      </c>
      <c r="B2019">
        <v>48.225841158730162</v>
      </c>
      <c r="C2019">
        <v>61.93655555555555</v>
      </c>
      <c r="D2019">
        <v>4.0164444444444447</v>
      </c>
      <c r="I2019" s="2"/>
    </row>
    <row r="2020" spans="1:9" x14ac:dyDescent="0.25">
      <c r="A2020" s="2">
        <v>45198</v>
      </c>
      <c r="B2020">
        <v>48.13886188888889</v>
      </c>
      <c r="C2020">
        <v>61.821825396825403</v>
      </c>
      <c r="D2020">
        <v>4.0242063492063496</v>
      </c>
      <c r="I2020" s="2"/>
    </row>
    <row r="2021" spans="1:9" x14ac:dyDescent="0.25">
      <c r="A2021" s="2">
        <v>45201</v>
      </c>
      <c r="B2021">
        <v>48.070484174603173</v>
      </c>
      <c r="C2021">
        <v>61.69347619047619</v>
      </c>
      <c r="D2021">
        <v>4.0336666666666661</v>
      </c>
      <c r="I2021" s="2"/>
    </row>
    <row r="2022" spans="1:9" x14ac:dyDescent="0.25">
      <c r="A2022" s="2">
        <v>45202</v>
      </c>
      <c r="B2022">
        <v>47.858517539682538</v>
      </c>
      <c r="C2022">
        <v>61.597714285714289</v>
      </c>
      <c r="D2022">
        <v>4.0413650793650788</v>
      </c>
      <c r="I2022" s="2"/>
    </row>
    <row r="2023" spans="1:9" x14ac:dyDescent="0.25">
      <c r="A2023" s="2">
        <v>45203</v>
      </c>
      <c r="B2023">
        <v>47.851955650793649</v>
      </c>
      <c r="C2023">
        <v>61.639206349206347</v>
      </c>
      <c r="D2023">
        <v>4.050126984126984</v>
      </c>
      <c r="I2023" s="2"/>
    </row>
    <row r="2024" spans="1:9" x14ac:dyDescent="0.25">
      <c r="A2024" s="2">
        <v>45204</v>
      </c>
      <c r="B2024">
        <v>47.877998460317457</v>
      </c>
      <c r="C2024">
        <v>61.707904761904757</v>
      </c>
      <c r="D2024">
        <v>4.0544920634920638</v>
      </c>
      <c r="I2024" s="2"/>
    </row>
    <row r="2025" spans="1:9" x14ac:dyDescent="0.25">
      <c r="A2025" s="2">
        <v>45205</v>
      </c>
      <c r="B2025">
        <v>47.902346174603167</v>
      </c>
      <c r="C2025">
        <v>61.821952380952382</v>
      </c>
      <c r="D2025">
        <v>4.0573492063492056</v>
      </c>
      <c r="I2025" s="2"/>
    </row>
    <row r="2026" spans="1:9" x14ac:dyDescent="0.25">
      <c r="A2026" s="2">
        <v>45208</v>
      </c>
      <c r="B2026">
        <v>47.986649365079359</v>
      </c>
      <c r="C2026">
        <v>61.929714285714283</v>
      </c>
      <c r="D2026">
        <v>4.0569365079365074</v>
      </c>
      <c r="I2026" s="2"/>
    </row>
    <row r="2027" spans="1:9" x14ac:dyDescent="0.25">
      <c r="A2027" s="2">
        <v>45209</v>
      </c>
      <c r="B2027">
        <v>48.066539857142857</v>
      </c>
      <c r="C2027">
        <v>62.094619047619041</v>
      </c>
      <c r="D2027">
        <v>4.0556190476190466</v>
      </c>
      <c r="I2027" s="2"/>
    </row>
    <row r="2028" spans="1:9" x14ac:dyDescent="0.25">
      <c r="A2028" s="2">
        <v>45210</v>
      </c>
      <c r="B2028">
        <v>48.117471571428567</v>
      </c>
      <c r="C2028">
        <v>62.309492063492058</v>
      </c>
      <c r="D2028">
        <v>4.0508571428571427</v>
      </c>
      <c r="I2028" s="2"/>
    </row>
    <row r="2029" spans="1:9" x14ac:dyDescent="0.25">
      <c r="A2029" s="2">
        <v>45211</v>
      </c>
      <c r="B2029">
        <v>48.033598619047623</v>
      </c>
      <c r="C2029">
        <v>62.490777777777772</v>
      </c>
      <c r="D2029">
        <v>4.0454444444444437</v>
      </c>
      <c r="I2029" s="2"/>
    </row>
    <row r="2030" spans="1:9" x14ac:dyDescent="0.25">
      <c r="A2030" s="2">
        <v>45212</v>
      </c>
      <c r="B2030">
        <v>48.033847809523813</v>
      </c>
      <c r="C2030">
        <v>62.813809523809518</v>
      </c>
      <c r="D2030">
        <v>4.0446190476190482</v>
      </c>
      <c r="I2030" s="2"/>
    </row>
    <row r="2031" spans="1:9" x14ac:dyDescent="0.25">
      <c r="A2031" s="2">
        <v>45215</v>
      </c>
      <c r="B2031">
        <v>47.872417619047617</v>
      </c>
      <c r="C2031">
        <v>63.271079365079373</v>
      </c>
      <c r="D2031">
        <v>4.0437777777777777</v>
      </c>
      <c r="I2031" s="2"/>
    </row>
    <row r="2032" spans="1:9" x14ac:dyDescent="0.25">
      <c r="A2032" s="2">
        <v>45216</v>
      </c>
      <c r="B2032">
        <v>47.621414492063487</v>
      </c>
      <c r="C2032">
        <v>63.717634920634907</v>
      </c>
      <c r="D2032">
        <v>4.0433492063492062</v>
      </c>
      <c r="I2032" s="2"/>
    </row>
    <row r="2033" spans="1:9" x14ac:dyDescent="0.25">
      <c r="A2033" s="2">
        <v>45217</v>
      </c>
      <c r="B2033">
        <v>47.444409761904758</v>
      </c>
      <c r="C2033">
        <v>64.185523809523815</v>
      </c>
      <c r="D2033">
        <v>4.0440634920634926</v>
      </c>
      <c r="I2033" s="2"/>
    </row>
    <row r="2034" spans="1:9" x14ac:dyDescent="0.25">
      <c r="A2034" s="2">
        <v>45218</v>
      </c>
      <c r="B2034">
        <v>47.456744603174613</v>
      </c>
      <c r="C2034">
        <v>64.570666666666668</v>
      </c>
      <c r="D2034">
        <v>4.0483809523809526</v>
      </c>
      <c r="I2034" s="2"/>
    </row>
    <row r="2035" spans="1:9" x14ac:dyDescent="0.25">
      <c r="A2035" s="2">
        <v>45219</v>
      </c>
      <c r="B2035">
        <v>47.633719253968259</v>
      </c>
      <c r="C2035">
        <v>64.91674603174603</v>
      </c>
      <c r="D2035">
        <v>4.0512857142857142</v>
      </c>
      <c r="I2035" s="2"/>
    </row>
    <row r="2036" spans="1:9" x14ac:dyDescent="0.25">
      <c r="A2036" s="2">
        <v>45222</v>
      </c>
      <c r="B2036">
        <v>47.822547873015878</v>
      </c>
      <c r="C2036">
        <v>65.245492063492065</v>
      </c>
      <c r="D2036">
        <v>4.0549523809523818</v>
      </c>
      <c r="I2036" s="2"/>
    </row>
    <row r="2037" spans="1:9" x14ac:dyDescent="0.25">
      <c r="A2037" s="2">
        <v>45223</v>
      </c>
      <c r="B2037">
        <v>48.129458904761911</v>
      </c>
      <c r="C2037">
        <v>65.457285714285717</v>
      </c>
      <c r="D2037">
        <v>4.055015873015873</v>
      </c>
      <c r="I2037" s="2"/>
    </row>
    <row r="2038" spans="1:9" x14ac:dyDescent="0.25">
      <c r="A2038" s="2">
        <v>45224</v>
      </c>
      <c r="B2038">
        <v>48.47304619047619</v>
      </c>
      <c r="C2038">
        <v>65.723126984126978</v>
      </c>
      <c r="D2038">
        <v>4.0571269841269846</v>
      </c>
      <c r="I2038" s="2"/>
    </row>
    <row r="2039" spans="1:9" x14ac:dyDescent="0.25">
      <c r="A2039" s="2">
        <v>45225</v>
      </c>
      <c r="B2039">
        <v>48.844819190476187</v>
      </c>
      <c r="C2039">
        <v>66.096396825396823</v>
      </c>
      <c r="D2039">
        <v>4.0586031746031743</v>
      </c>
      <c r="I2039" s="2"/>
    </row>
    <row r="2040" spans="1:9" x14ac:dyDescent="0.25">
      <c r="A2040" s="2">
        <v>45226</v>
      </c>
      <c r="B2040">
        <v>49.265985793650792</v>
      </c>
      <c r="C2040">
        <v>66.341015873015877</v>
      </c>
      <c r="D2040">
        <v>4.0515079365079361</v>
      </c>
      <c r="I2040" s="2"/>
    </row>
    <row r="2041" spans="1:9" x14ac:dyDescent="0.25">
      <c r="A2041" s="2">
        <v>45229</v>
      </c>
      <c r="B2041">
        <v>49.376471460317468</v>
      </c>
      <c r="C2041">
        <v>66.590412698412706</v>
      </c>
      <c r="D2041">
        <v>4.0466349206349213</v>
      </c>
      <c r="I2041" s="2"/>
    </row>
    <row r="2042" spans="1:9" x14ac:dyDescent="0.25">
      <c r="A2042" s="2">
        <v>45230</v>
      </c>
      <c r="B2042">
        <v>49.567874603174602</v>
      </c>
      <c r="C2042">
        <v>66.818952380952382</v>
      </c>
      <c r="D2042">
        <v>4.0383015873015884</v>
      </c>
      <c r="I2042" s="2"/>
    </row>
    <row r="2043" spans="1:9" x14ac:dyDescent="0.25">
      <c r="A2043" s="2">
        <v>45231</v>
      </c>
      <c r="B2043">
        <v>49.771858714285713</v>
      </c>
      <c r="C2043">
        <v>66.983111111111114</v>
      </c>
      <c r="D2043">
        <v>4.0275238095238102</v>
      </c>
      <c r="I2043" s="2"/>
    </row>
    <row r="2044" spans="1:9" x14ac:dyDescent="0.25">
      <c r="A2044" s="2">
        <v>45232</v>
      </c>
      <c r="B2044">
        <v>49.724125333333333</v>
      </c>
      <c r="C2044">
        <v>67.023349206349195</v>
      </c>
      <c r="D2044">
        <v>4.013063492063492</v>
      </c>
      <c r="I2044" s="2"/>
    </row>
    <row r="2045" spans="1:9" x14ac:dyDescent="0.25">
      <c r="A2045" s="2">
        <v>45233</v>
      </c>
      <c r="B2045">
        <v>49.710577777777779</v>
      </c>
      <c r="C2045">
        <v>66.919365079365079</v>
      </c>
      <c r="D2045">
        <v>4.0021587301587296</v>
      </c>
      <c r="I2045" s="2"/>
    </row>
    <row r="2046" spans="1:9" x14ac:dyDescent="0.25">
      <c r="A2046" s="2">
        <v>45236</v>
      </c>
      <c r="B2046">
        <v>49.698352317460319</v>
      </c>
      <c r="C2046">
        <v>66.769730158730155</v>
      </c>
      <c r="D2046">
        <v>3.9892539682539678</v>
      </c>
      <c r="I2046" s="2"/>
    </row>
    <row r="2047" spans="1:9" x14ac:dyDescent="0.25">
      <c r="A2047" s="2">
        <v>45237</v>
      </c>
      <c r="B2047">
        <v>49.627236428571429</v>
      </c>
      <c r="C2047">
        <v>66.685698412698414</v>
      </c>
      <c r="D2047">
        <v>3.9784603174603181</v>
      </c>
      <c r="I2047" s="2"/>
    </row>
    <row r="2048" spans="1:9" x14ac:dyDescent="0.25">
      <c r="A2048" s="2">
        <v>45238</v>
      </c>
      <c r="B2048">
        <v>49.532614206349201</v>
      </c>
      <c r="C2048">
        <v>66.515142857142848</v>
      </c>
      <c r="D2048">
        <v>3.9689999999999999</v>
      </c>
      <c r="I2048" s="2"/>
    </row>
    <row r="2049" spans="1:9" x14ac:dyDescent="0.25">
      <c r="A2049" s="2">
        <v>45239</v>
      </c>
      <c r="B2049">
        <v>49.403879174603169</v>
      </c>
      <c r="C2049">
        <v>66.412809523809528</v>
      </c>
      <c r="D2049">
        <v>3.963460317460318</v>
      </c>
      <c r="I2049" s="2"/>
    </row>
    <row r="2050" spans="1:9" x14ac:dyDescent="0.25">
      <c r="A2050" s="2">
        <v>45240</v>
      </c>
      <c r="B2050">
        <v>49.470217238095238</v>
      </c>
      <c r="C2050">
        <v>66.383111111111106</v>
      </c>
      <c r="D2050">
        <v>3.960666666666667</v>
      </c>
      <c r="I2050" s="2"/>
    </row>
    <row r="2051" spans="1:9" x14ac:dyDescent="0.25">
      <c r="A2051" s="2">
        <v>45243</v>
      </c>
      <c r="B2051">
        <v>49.481498190476181</v>
      </c>
      <c r="C2051">
        <v>66.328984126984125</v>
      </c>
      <c r="D2051">
        <v>3.9570634920634919</v>
      </c>
      <c r="I2051" s="2"/>
    </row>
    <row r="2052" spans="1:9" x14ac:dyDescent="0.25">
      <c r="A2052" s="2">
        <v>45244</v>
      </c>
      <c r="B2052">
        <v>49.604690269841278</v>
      </c>
      <c r="C2052">
        <v>66.166698412698409</v>
      </c>
      <c r="D2052">
        <v>3.9446190476190481</v>
      </c>
      <c r="I2052" s="2"/>
    </row>
    <row r="2053" spans="1:9" x14ac:dyDescent="0.25">
      <c r="A2053" s="2">
        <v>45245</v>
      </c>
      <c r="B2053">
        <v>49.61587593650794</v>
      </c>
      <c r="C2053">
        <v>65.938126984126981</v>
      </c>
      <c r="D2053">
        <v>3.9282380952380951</v>
      </c>
      <c r="I2053" s="2"/>
    </row>
    <row r="2054" spans="1:9" x14ac:dyDescent="0.25">
      <c r="A2054" s="2">
        <v>45246</v>
      </c>
      <c r="B2054">
        <v>49.682114031746032</v>
      </c>
      <c r="C2054">
        <v>65.70298412698412</v>
      </c>
      <c r="D2054">
        <v>3.9083333333333332</v>
      </c>
      <c r="I2054" s="2"/>
    </row>
    <row r="2055" spans="1:9" x14ac:dyDescent="0.25">
      <c r="A2055" s="2">
        <v>45247</v>
      </c>
      <c r="B2055">
        <v>49.556866428571418</v>
      </c>
      <c r="C2055">
        <v>65.460999999999999</v>
      </c>
      <c r="D2055">
        <v>3.885126984126984</v>
      </c>
      <c r="I2055" s="2"/>
    </row>
    <row r="2056" spans="1:9" x14ac:dyDescent="0.25">
      <c r="A2056" s="2">
        <v>45250</v>
      </c>
      <c r="B2056">
        <v>49.420655269841269</v>
      </c>
      <c r="C2056">
        <v>65.176142857142864</v>
      </c>
      <c r="D2056">
        <v>3.8620317460317461</v>
      </c>
      <c r="I2056" s="2"/>
    </row>
    <row r="2057" spans="1:9" x14ac:dyDescent="0.25">
      <c r="A2057" s="2">
        <v>45251</v>
      </c>
      <c r="B2057">
        <v>49.349818761904757</v>
      </c>
      <c r="C2057">
        <v>64.862539682539662</v>
      </c>
      <c r="D2057">
        <v>3.837507936507937</v>
      </c>
      <c r="I2057" s="2"/>
    </row>
    <row r="2058" spans="1:9" x14ac:dyDescent="0.25">
      <c r="A2058" s="2">
        <v>45252</v>
      </c>
      <c r="B2058">
        <v>49.132714047619039</v>
      </c>
      <c r="C2058">
        <v>64.606507936507938</v>
      </c>
      <c r="D2058">
        <v>3.816873015873016</v>
      </c>
      <c r="I2058" s="2"/>
    </row>
    <row r="2059" spans="1:9" x14ac:dyDescent="0.25">
      <c r="A2059" s="2">
        <v>45253</v>
      </c>
      <c r="B2059">
        <v>48.880815603174597</v>
      </c>
      <c r="C2059">
        <v>64.194063492063492</v>
      </c>
      <c r="D2059">
        <v>3.7952222222222218</v>
      </c>
      <c r="I2059" s="2"/>
    </row>
    <row r="2060" spans="1:9" x14ac:dyDescent="0.25">
      <c r="A2060" s="2">
        <v>45254</v>
      </c>
      <c r="B2060">
        <v>48.642568015873017</v>
      </c>
      <c r="C2060">
        <v>63.650714285714287</v>
      </c>
      <c r="D2060">
        <v>3.7747619047619052</v>
      </c>
      <c r="I2060" s="2"/>
    </row>
    <row r="2061" spans="1:9" x14ac:dyDescent="0.25">
      <c r="A2061" s="2">
        <v>45257</v>
      </c>
      <c r="B2061">
        <v>48.436367999999987</v>
      </c>
      <c r="C2061">
        <v>63.193269841269853</v>
      </c>
      <c r="D2061">
        <v>3.7528571428571431</v>
      </c>
      <c r="I2061" s="2"/>
    </row>
    <row r="2062" spans="1:9" x14ac:dyDescent="0.25">
      <c r="A2062" s="2">
        <v>45258</v>
      </c>
      <c r="B2062">
        <v>48.380177587301581</v>
      </c>
      <c r="C2062">
        <v>62.770206349206347</v>
      </c>
      <c r="D2062">
        <v>3.7323492063492072</v>
      </c>
      <c r="I2062" s="2"/>
    </row>
    <row r="2063" spans="1:9" x14ac:dyDescent="0.25">
      <c r="A2063" s="2">
        <v>45259</v>
      </c>
      <c r="B2063">
        <v>48.260882333333328</v>
      </c>
      <c r="C2063">
        <v>62.274555555555558</v>
      </c>
      <c r="D2063">
        <v>3.7082857142857142</v>
      </c>
      <c r="I2063" s="2"/>
    </row>
    <row r="2064" spans="1:9" x14ac:dyDescent="0.25">
      <c r="A2064" s="2">
        <v>45260</v>
      </c>
      <c r="B2064">
        <v>48.086455349206346</v>
      </c>
      <c r="C2064">
        <v>61.750174603174607</v>
      </c>
      <c r="D2064">
        <v>3.6879206349206348</v>
      </c>
      <c r="I2064" s="2"/>
    </row>
    <row r="2065" spans="1:9" x14ac:dyDescent="0.25">
      <c r="A2065" s="2">
        <v>45261</v>
      </c>
      <c r="B2065">
        <v>48.025955365079369</v>
      </c>
      <c r="C2065">
        <v>61.213920634920633</v>
      </c>
      <c r="D2065">
        <v>3.6650793650793658</v>
      </c>
      <c r="I2065" s="2"/>
    </row>
    <row r="2066" spans="1:9" x14ac:dyDescent="0.25">
      <c r="A2066" s="2">
        <v>45264</v>
      </c>
      <c r="B2066">
        <v>48.360552158730151</v>
      </c>
      <c r="C2066">
        <v>60.747650793650791</v>
      </c>
      <c r="D2066">
        <v>3.6371587301587298</v>
      </c>
      <c r="I2066" s="2"/>
    </row>
    <row r="2067" spans="1:9" x14ac:dyDescent="0.25">
      <c r="A2067" s="2">
        <v>45265</v>
      </c>
      <c r="B2067">
        <v>48.514999746031748</v>
      </c>
      <c r="C2067">
        <v>60.28901587301587</v>
      </c>
      <c r="D2067">
        <v>3.6080634920634922</v>
      </c>
      <c r="I2067" s="2"/>
    </row>
    <row r="2068" spans="1:9" x14ac:dyDescent="0.25">
      <c r="A2068" s="2">
        <v>45266</v>
      </c>
      <c r="B2068">
        <v>48.509390190476189</v>
      </c>
      <c r="C2068">
        <v>59.801301587301587</v>
      </c>
      <c r="D2068">
        <v>3.5797777777777782</v>
      </c>
      <c r="I2068" s="2"/>
    </row>
    <row r="2069" spans="1:9" x14ac:dyDescent="0.25">
      <c r="A2069" s="2">
        <v>45267</v>
      </c>
      <c r="B2069">
        <v>48.549744158730157</v>
      </c>
      <c r="C2069">
        <v>59.368095238095243</v>
      </c>
      <c r="D2069">
        <v>3.5497142857142849</v>
      </c>
      <c r="I2069" s="2"/>
    </row>
    <row r="2070" spans="1:9" x14ac:dyDescent="0.25">
      <c r="A2070" s="2">
        <v>45268</v>
      </c>
      <c r="B2070">
        <v>48.655220428571432</v>
      </c>
      <c r="C2070">
        <v>58.858904761904761</v>
      </c>
      <c r="D2070">
        <v>3.5203015873015868</v>
      </c>
      <c r="I2070" s="2"/>
    </row>
    <row r="2071" spans="1:9" x14ac:dyDescent="0.25">
      <c r="A2071" s="2">
        <v>45271</v>
      </c>
      <c r="B2071">
        <v>48.672002984126983</v>
      </c>
      <c r="C2071">
        <v>58.345253968253978</v>
      </c>
      <c r="D2071">
        <v>3.487619047619047</v>
      </c>
      <c r="I2071" s="2"/>
    </row>
    <row r="2072" spans="1:9" x14ac:dyDescent="0.25">
      <c r="A2072" s="2">
        <v>45272</v>
      </c>
      <c r="B2072">
        <v>48.659737952380958</v>
      </c>
      <c r="C2072">
        <v>57.787412698412702</v>
      </c>
      <c r="D2072">
        <v>3.4523968253968249</v>
      </c>
      <c r="I2072" s="2"/>
    </row>
    <row r="2073" spans="1:9" x14ac:dyDescent="0.25">
      <c r="A2073" s="2">
        <v>45273</v>
      </c>
      <c r="B2073">
        <v>48.658171190476189</v>
      </c>
      <c r="C2073">
        <v>57.257349206349197</v>
      </c>
      <c r="D2073">
        <v>3.4224126984126979</v>
      </c>
      <c r="I2073" s="2"/>
    </row>
    <row r="2074" spans="1:9" x14ac:dyDescent="0.25">
      <c r="A2074" s="2">
        <v>45274</v>
      </c>
      <c r="B2074">
        <v>48.642433126984123</v>
      </c>
      <c r="C2074">
        <v>56.717063492063502</v>
      </c>
      <c r="D2074">
        <v>3.3865873015873009</v>
      </c>
      <c r="I2074" s="2"/>
    </row>
    <row r="2075" spans="1:9" x14ac:dyDescent="0.25">
      <c r="A2075" s="2">
        <v>45275</v>
      </c>
      <c r="B2075">
        <v>48.682125126984133</v>
      </c>
      <c r="C2075">
        <v>56.149476190476193</v>
      </c>
      <c r="D2075">
        <v>3.3501746031746031</v>
      </c>
      <c r="I2075" s="2"/>
    </row>
    <row r="2076" spans="1:9" x14ac:dyDescent="0.25">
      <c r="A2076" s="2">
        <v>45278</v>
      </c>
      <c r="B2076">
        <v>48.788737809523809</v>
      </c>
      <c r="C2076">
        <v>55.543476190476177</v>
      </c>
      <c r="D2076">
        <v>3.3156984126984121</v>
      </c>
      <c r="I2076" s="2"/>
    </row>
    <row r="2077" spans="1:9" x14ac:dyDescent="0.25">
      <c r="A2077" s="2">
        <v>45279</v>
      </c>
      <c r="B2077">
        <v>48.66167750793651</v>
      </c>
      <c r="C2077">
        <v>55.00884126984127</v>
      </c>
      <c r="D2077">
        <v>3.2777301587301579</v>
      </c>
      <c r="I2077" s="2"/>
    </row>
    <row r="2078" spans="1:9" x14ac:dyDescent="0.25">
      <c r="A2078" s="2">
        <v>45280</v>
      </c>
      <c r="B2078">
        <v>48.485055333333328</v>
      </c>
      <c r="C2078">
        <v>54.471809523809533</v>
      </c>
      <c r="D2078">
        <v>3.2382063492063491</v>
      </c>
      <c r="I2078" s="2"/>
    </row>
    <row r="2079" spans="1:9" x14ac:dyDescent="0.25">
      <c r="A2079" s="2">
        <v>45281</v>
      </c>
      <c r="B2079">
        <v>48.417361650793652</v>
      </c>
      <c r="C2079">
        <v>53.945793650793647</v>
      </c>
      <c r="D2079">
        <v>3.199904761904762</v>
      </c>
      <c r="I2079" s="2"/>
    </row>
    <row r="2080" spans="1:9" x14ac:dyDescent="0.25">
      <c r="A2080" s="2">
        <v>45282</v>
      </c>
      <c r="B2080">
        <v>48.424687015873019</v>
      </c>
      <c r="C2080">
        <v>53.51</v>
      </c>
      <c r="D2080">
        <v>3.1612063492063491</v>
      </c>
      <c r="I2080" s="2"/>
    </row>
    <row r="2081" spans="1:9" x14ac:dyDescent="0.25">
      <c r="A2081" s="2">
        <v>45285</v>
      </c>
      <c r="B2081">
        <v>48.459045761904768</v>
      </c>
      <c r="C2081">
        <v>53.288516666666673</v>
      </c>
      <c r="D2081">
        <v>3.1230317460317458</v>
      </c>
      <c r="I2081" s="2"/>
    </row>
    <row r="2082" spans="1:9" x14ac:dyDescent="0.25">
      <c r="A2082" s="2">
        <v>45286</v>
      </c>
      <c r="B2082">
        <v>48.401577539682528</v>
      </c>
      <c r="C2082">
        <v>53.029929824561407</v>
      </c>
      <c r="D2082">
        <v>3.088111111111111</v>
      </c>
      <c r="I2082" s="2"/>
    </row>
    <row r="2083" spans="1:9" x14ac:dyDescent="0.25">
      <c r="A2083" s="2">
        <v>45287</v>
      </c>
      <c r="B2083">
        <v>48.230867952380947</v>
      </c>
      <c r="C2083">
        <v>52.612175438596488</v>
      </c>
      <c r="D2083">
        <v>3.0536031746031749</v>
      </c>
      <c r="I2083" s="2"/>
    </row>
    <row r="2084" spans="1:9" x14ac:dyDescent="0.25">
      <c r="A2084" s="2">
        <v>45288</v>
      </c>
      <c r="B2084">
        <v>48.078488587301592</v>
      </c>
      <c r="C2084">
        <v>52.217412280701751</v>
      </c>
      <c r="D2084">
        <v>3.025349206349206</v>
      </c>
      <c r="I2084" s="2"/>
    </row>
    <row r="2085" spans="1:9" x14ac:dyDescent="0.25">
      <c r="A2085" s="2">
        <v>45289</v>
      </c>
      <c r="B2085">
        <v>48.008237714285713</v>
      </c>
      <c r="C2085">
        <v>51.882603313840157</v>
      </c>
      <c r="D2085">
        <v>2.9959523809523811</v>
      </c>
      <c r="I2085" s="2"/>
    </row>
    <row r="2086" spans="1:9" x14ac:dyDescent="0.25">
      <c r="A2086" s="2">
        <v>45292</v>
      </c>
      <c r="B2086">
        <v>47.969294920634923</v>
      </c>
      <c r="C2086">
        <v>51.709440087145957</v>
      </c>
      <c r="D2086">
        <v>2.9728571428571429</v>
      </c>
      <c r="I2086" s="2"/>
    </row>
    <row r="2087" spans="1:9" x14ac:dyDescent="0.25">
      <c r="A2087" s="2">
        <v>45293</v>
      </c>
      <c r="B2087">
        <v>47.434415571428573</v>
      </c>
      <c r="C2087">
        <v>51.474629629629632</v>
      </c>
      <c r="D2087">
        <v>2.953904761904762</v>
      </c>
      <c r="I2087" s="2"/>
    </row>
    <row r="2088" spans="1:9" x14ac:dyDescent="0.25">
      <c r="A2088" s="2">
        <v>45294</v>
      </c>
      <c r="B2088">
        <v>47.043952063492057</v>
      </c>
      <c r="C2088">
        <v>51.307836601307187</v>
      </c>
      <c r="D2088">
        <v>2.9375714285714292</v>
      </c>
      <c r="I2088" s="2"/>
    </row>
    <row r="2089" spans="1:9" x14ac:dyDescent="0.25">
      <c r="A2089" s="2">
        <v>45295</v>
      </c>
      <c r="B2089">
        <v>46.789401333333331</v>
      </c>
      <c r="C2089">
        <v>51.168205882352943</v>
      </c>
      <c r="D2089">
        <v>2.9261428571428572</v>
      </c>
      <c r="I2089" s="2"/>
    </row>
    <row r="2090" spans="1:9" x14ac:dyDescent="0.25">
      <c r="A2090" s="2">
        <v>45296</v>
      </c>
      <c r="B2090">
        <v>46.535099761904767</v>
      </c>
      <c r="C2090">
        <v>51.049949891067541</v>
      </c>
      <c r="D2090">
        <v>2.9183968253968251</v>
      </c>
      <c r="I2090" s="2"/>
    </row>
    <row r="2091" spans="1:9" x14ac:dyDescent="0.25">
      <c r="A2091" s="2">
        <v>45299</v>
      </c>
      <c r="B2091">
        <v>46.181153746031747</v>
      </c>
      <c r="C2091">
        <v>50.994075163398691</v>
      </c>
      <c r="D2091">
        <v>2.9093333333333331</v>
      </c>
      <c r="I2091" s="2"/>
    </row>
    <row r="2092" spans="1:9" x14ac:dyDescent="0.25">
      <c r="A2092" s="2">
        <v>45300</v>
      </c>
      <c r="B2092">
        <v>45.951234730158717</v>
      </c>
      <c r="C2092">
        <v>50.865835511982567</v>
      </c>
      <c r="D2092">
        <v>2.9009206349206349</v>
      </c>
      <c r="I2092" s="2"/>
    </row>
    <row r="2093" spans="1:9" x14ac:dyDescent="0.25">
      <c r="A2093" s="2">
        <v>45301</v>
      </c>
      <c r="B2093">
        <v>45.742369571428583</v>
      </c>
      <c r="C2093">
        <v>50.750601307189527</v>
      </c>
      <c r="D2093">
        <v>2.896349206349206</v>
      </c>
      <c r="I2093" s="2"/>
    </row>
    <row r="2094" spans="1:9" x14ac:dyDescent="0.25">
      <c r="A2094" s="2">
        <v>45302</v>
      </c>
      <c r="B2094">
        <v>45.541561730158733</v>
      </c>
      <c r="C2094">
        <v>50.641923747276699</v>
      </c>
      <c r="D2094">
        <v>2.8930476190476191</v>
      </c>
      <c r="I2094" s="2"/>
    </row>
    <row r="2095" spans="1:9" x14ac:dyDescent="0.25">
      <c r="A2095" s="2">
        <v>45303</v>
      </c>
      <c r="B2095">
        <v>45.524439507936513</v>
      </c>
      <c r="C2095">
        <v>50.659091503267973</v>
      </c>
      <c r="D2095">
        <v>2.8929206349206349</v>
      </c>
      <c r="I2095" s="2"/>
    </row>
    <row r="2096" spans="1:9" x14ac:dyDescent="0.25">
      <c r="A2096" s="2">
        <v>45306</v>
      </c>
      <c r="B2096">
        <v>45.540803047619043</v>
      </c>
      <c r="C2096">
        <v>50.724356209150322</v>
      </c>
      <c r="D2096">
        <v>2.898428571428572</v>
      </c>
      <c r="I2096" s="2"/>
    </row>
    <row r="2097" spans="1:9" x14ac:dyDescent="0.25">
      <c r="A2097" s="2">
        <v>45307</v>
      </c>
      <c r="B2097">
        <v>45.506307841269837</v>
      </c>
      <c r="C2097">
        <v>50.829888888888888</v>
      </c>
      <c r="D2097">
        <v>2.9017460317460309</v>
      </c>
      <c r="I2097" s="2"/>
    </row>
    <row r="2098" spans="1:9" x14ac:dyDescent="0.25">
      <c r="A2098" s="2">
        <v>45308</v>
      </c>
      <c r="B2098">
        <v>45.670715793650793</v>
      </c>
      <c r="C2098">
        <v>50.894244008714587</v>
      </c>
      <c r="D2098">
        <v>2.9147301587301588</v>
      </c>
      <c r="I2098" s="2"/>
    </row>
    <row r="2099" spans="1:9" x14ac:dyDescent="0.25">
      <c r="A2099" s="2">
        <v>45309</v>
      </c>
      <c r="B2099">
        <v>45.750193539682549</v>
      </c>
      <c r="C2099">
        <v>50.937969498910682</v>
      </c>
      <c r="D2099">
        <v>2.931174603174604</v>
      </c>
      <c r="I2099" s="2"/>
    </row>
    <row r="2100" spans="1:9" x14ac:dyDescent="0.25">
      <c r="A2100" s="2">
        <v>45310</v>
      </c>
      <c r="B2100">
        <v>45.715158634920627</v>
      </c>
      <c r="C2100">
        <v>50.972838779956433</v>
      </c>
      <c r="D2100">
        <v>2.9467301587301589</v>
      </c>
      <c r="I2100" s="2"/>
    </row>
    <row r="2101" spans="1:9" x14ac:dyDescent="0.25">
      <c r="A2101" s="2">
        <v>45313</v>
      </c>
      <c r="B2101">
        <v>45.967480888888893</v>
      </c>
      <c r="C2101">
        <v>50.973855119825707</v>
      </c>
      <c r="D2101">
        <v>2.9624285714285712</v>
      </c>
      <c r="I2101" s="2"/>
    </row>
    <row r="2102" spans="1:9" x14ac:dyDescent="0.25">
      <c r="A2102" s="2">
        <v>45314</v>
      </c>
      <c r="B2102">
        <v>46.044582444444437</v>
      </c>
      <c r="C2102">
        <v>50.902630604288497</v>
      </c>
      <c r="D2102">
        <v>2.9777619047619042</v>
      </c>
      <c r="I2102" s="2"/>
    </row>
    <row r="2103" spans="1:9" x14ac:dyDescent="0.25">
      <c r="A2103" s="2">
        <v>45315</v>
      </c>
      <c r="B2103">
        <v>46.056491984126978</v>
      </c>
      <c r="C2103">
        <v>50.784671929824562</v>
      </c>
      <c r="D2103">
        <v>2.993238095238095</v>
      </c>
      <c r="I2103" s="2"/>
    </row>
    <row r="2104" spans="1:9" x14ac:dyDescent="0.25">
      <c r="A2104" s="2">
        <v>45316</v>
      </c>
      <c r="B2104">
        <v>46.186812650793648</v>
      </c>
      <c r="C2104">
        <v>50.702583333333337</v>
      </c>
      <c r="D2104">
        <v>3.0077460317460321</v>
      </c>
      <c r="I2104" s="2"/>
    </row>
    <row r="2105" spans="1:9" x14ac:dyDescent="0.25">
      <c r="A2105" s="2">
        <v>45317</v>
      </c>
      <c r="B2105">
        <v>46.283138063492061</v>
      </c>
      <c r="C2105">
        <v>50.664866666666661</v>
      </c>
      <c r="D2105">
        <v>3.022333333333334</v>
      </c>
      <c r="I2105" s="2"/>
    </row>
    <row r="2106" spans="1:9" x14ac:dyDescent="0.25">
      <c r="A2106" s="2">
        <v>45320</v>
      </c>
      <c r="B2106">
        <v>46.338385746031747</v>
      </c>
      <c r="C2106">
        <v>50.620733333333327</v>
      </c>
      <c r="D2106">
        <v>3.0339365079365082</v>
      </c>
      <c r="I2106" s="2"/>
    </row>
    <row r="2107" spans="1:9" x14ac:dyDescent="0.25">
      <c r="A2107" s="2">
        <v>45321</v>
      </c>
      <c r="B2107">
        <v>46.35546188888889</v>
      </c>
      <c r="C2107">
        <v>50.512841269841267</v>
      </c>
      <c r="D2107">
        <v>3.0461746031746042</v>
      </c>
      <c r="I2107" s="2"/>
    </row>
    <row r="2108" spans="1:9" x14ac:dyDescent="0.25">
      <c r="A2108" s="2">
        <v>45322</v>
      </c>
      <c r="B2108">
        <v>46.492484095238098</v>
      </c>
      <c r="C2108">
        <v>50.461698412698411</v>
      </c>
      <c r="D2108">
        <v>3.0544920634920629</v>
      </c>
      <c r="I2108" s="2"/>
    </row>
    <row r="2109" spans="1:9" x14ac:dyDescent="0.25">
      <c r="A2109" s="2">
        <v>45323</v>
      </c>
      <c r="B2109">
        <v>46.587934904761902</v>
      </c>
      <c r="C2109">
        <v>50.362301587301587</v>
      </c>
      <c r="D2109">
        <v>3.0615238095238091</v>
      </c>
      <c r="I2109" s="2"/>
    </row>
    <row r="2110" spans="1:9" x14ac:dyDescent="0.25">
      <c r="A2110" s="2">
        <v>45324</v>
      </c>
      <c r="B2110">
        <v>46.730831698412693</v>
      </c>
      <c r="C2110">
        <v>50.229174603174613</v>
      </c>
      <c r="D2110">
        <v>3.0664444444444441</v>
      </c>
      <c r="I2110" s="2"/>
    </row>
    <row r="2111" spans="1:9" x14ac:dyDescent="0.25">
      <c r="A2111" s="2">
        <v>45327</v>
      </c>
      <c r="B2111">
        <v>46.846366571428582</v>
      </c>
      <c r="C2111">
        <v>50.073380952380951</v>
      </c>
      <c r="D2111">
        <v>3.0728730158730162</v>
      </c>
      <c r="I2111" s="2"/>
    </row>
    <row r="2112" spans="1:9" x14ac:dyDescent="0.25">
      <c r="A2112" s="2">
        <v>45328</v>
      </c>
      <c r="B2112">
        <v>47.052052269841262</v>
      </c>
      <c r="C2112">
        <v>49.927</v>
      </c>
      <c r="D2112">
        <v>3.0786507936507941</v>
      </c>
      <c r="I2112" s="2"/>
    </row>
    <row r="2113" spans="1:9" x14ac:dyDescent="0.25">
      <c r="A2113" s="2">
        <v>45329</v>
      </c>
      <c r="B2113">
        <v>47.056031603174603</v>
      </c>
      <c r="C2113">
        <v>49.823015873015869</v>
      </c>
      <c r="D2113">
        <v>3.0840317460317461</v>
      </c>
      <c r="I2113" s="2"/>
    </row>
    <row r="2114" spans="1:9" x14ac:dyDescent="0.25">
      <c r="A2114" s="2">
        <v>45330</v>
      </c>
      <c r="B2114">
        <v>47.051836349206347</v>
      </c>
      <c r="C2114">
        <v>49.748777777777782</v>
      </c>
      <c r="D2114">
        <v>3.0901746031746029</v>
      </c>
      <c r="I2114" s="2"/>
    </row>
    <row r="2115" spans="1:9" x14ac:dyDescent="0.25">
      <c r="A2115" s="2">
        <v>45331</v>
      </c>
      <c r="B2115">
        <v>47.057918920634933</v>
      </c>
      <c r="C2115">
        <v>49.652888888888889</v>
      </c>
      <c r="D2115">
        <v>3.099873015873015</v>
      </c>
      <c r="I2115" s="2"/>
    </row>
    <row r="2116" spans="1:9" x14ac:dyDescent="0.25">
      <c r="A2116" s="2">
        <v>45334</v>
      </c>
      <c r="B2116">
        <v>47.092303015873021</v>
      </c>
      <c r="C2116">
        <v>49.526079365079362</v>
      </c>
      <c r="D2116">
        <v>3.113714285714285</v>
      </c>
      <c r="I2116" s="2"/>
    </row>
    <row r="2117" spans="1:9" x14ac:dyDescent="0.25">
      <c r="A2117" s="2">
        <v>45335</v>
      </c>
      <c r="B2117">
        <v>46.980544238095241</v>
      </c>
      <c r="C2117">
        <v>49.419809523809533</v>
      </c>
      <c r="D2117">
        <v>3.1271111111111112</v>
      </c>
      <c r="I2117" s="2"/>
    </row>
    <row r="2118" spans="1:9" x14ac:dyDescent="0.25">
      <c r="A2118" s="2">
        <v>45336</v>
      </c>
      <c r="B2118">
        <v>46.955322047619042</v>
      </c>
      <c r="C2118">
        <v>49.291968253968243</v>
      </c>
      <c r="D2118">
        <v>3.141777777777778</v>
      </c>
      <c r="I2118" s="2"/>
    </row>
    <row r="2119" spans="1:9" x14ac:dyDescent="0.25">
      <c r="A2119" s="2">
        <v>45337</v>
      </c>
      <c r="B2119">
        <v>46.782266476190479</v>
      </c>
      <c r="C2119">
        <v>49.147095238095233</v>
      </c>
      <c r="D2119">
        <v>3.149285714285714</v>
      </c>
      <c r="I2119" s="2"/>
    </row>
    <row r="2120" spans="1:9" x14ac:dyDescent="0.25">
      <c r="A2120" s="2">
        <v>45338</v>
      </c>
      <c r="B2120">
        <v>46.719995079365077</v>
      </c>
      <c r="C2120">
        <v>49.003095238095227</v>
      </c>
      <c r="D2120">
        <v>3.1570952380952382</v>
      </c>
      <c r="I2120" s="2"/>
    </row>
    <row r="2121" spans="1:9" x14ac:dyDescent="0.25">
      <c r="A2121" s="2">
        <v>45341</v>
      </c>
      <c r="B2121">
        <v>46.781012555555563</v>
      </c>
      <c r="C2121">
        <v>48.83523809523809</v>
      </c>
      <c r="D2121">
        <v>3.165492063492064</v>
      </c>
      <c r="I2121" s="2"/>
    </row>
    <row r="2122" spans="1:9" x14ac:dyDescent="0.25">
      <c r="A2122" s="2">
        <v>45342</v>
      </c>
      <c r="B2122">
        <v>46.532239539682543</v>
      </c>
      <c r="C2122">
        <v>48.65926984126984</v>
      </c>
      <c r="D2122">
        <v>3.171095238095238</v>
      </c>
      <c r="I2122" s="2"/>
    </row>
    <row r="2123" spans="1:9" x14ac:dyDescent="0.25">
      <c r="A2123" s="2">
        <v>45343</v>
      </c>
      <c r="B2123">
        <v>46.385698253968251</v>
      </c>
      <c r="C2123">
        <v>48.424873015873033</v>
      </c>
      <c r="D2123">
        <v>3.1772222222222219</v>
      </c>
      <c r="I2123" s="2"/>
    </row>
    <row r="2124" spans="1:9" x14ac:dyDescent="0.25">
      <c r="A2124" s="2">
        <v>45344</v>
      </c>
      <c r="B2124">
        <v>46.320034746031737</v>
      </c>
      <c r="C2124">
        <v>48.228285714285711</v>
      </c>
      <c r="D2124">
        <v>3.1847777777777768</v>
      </c>
      <c r="I2124" s="2"/>
    </row>
    <row r="2125" spans="1:9" x14ac:dyDescent="0.25">
      <c r="A2125" s="2">
        <v>45345</v>
      </c>
      <c r="B2125">
        <v>46.155850666666673</v>
      </c>
      <c r="C2125">
        <v>47.986111111111107</v>
      </c>
      <c r="D2125">
        <v>3.1935238095238092</v>
      </c>
      <c r="I2125" s="2"/>
    </row>
    <row r="2126" spans="1:9" x14ac:dyDescent="0.25">
      <c r="A2126" s="2">
        <v>45348</v>
      </c>
      <c r="B2126">
        <v>46.059630063492058</v>
      </c>
      <c r="C2126">
        <v>47.74319047619047</v>
      </c>
      <c r="D2126">
        <v>3.2035238095238099</v>
      </c>
      <c r="I2126" s="2"/>
    </row>
    <row r="2127" spans="1:9" x14ac:dyDescent="0.25">
      <c r="A2127" s="2">
        <v>45349</v>
      </c>
      <c r="B2127">
        <v>45.959315746031741</v>
      </c>
      <c r="C2127">
        <v>47.51647619047619</v>
      </c>
      <c r="D2127">
        <v>3.215587301587302</v>
      </c>
      <c r="I2127" s="2"/>
    </row>
    <row r="2128" spans="1:9" x14ac:dyDescent="0.25">
      <c r="A2128" s="2">
        <v>45350</v>
      </c>
      <c r="B2128">
        <v>45.83510461904762</v>
      </c>
      <c r="C2128">
        <v>47.285603174603168</v>
      </c>
      <c r="D2128">
        <v>3.2274126984126981</v>
      </c>
      <c r="I2128" s="2"/>
    </row>
    <row r="2129" spans="1:9" x14ac:dyDescent="0.25">
      <c r="A2129" s="2">
        <v>45351</v>
      </c>
      <c r="B2129">
        <v>45.70754746031745</v>
      </c>
      <c r="C2129">
        <v>47.034142857142847</v>
      </c>
      <c r="D2129">
        <v>3.2416984126984119</v>
      </c>
      <c r="I2129" s="2"/>
    </row>
    <row r="2130" spans="1:9" x14ac:dyDescent="0.25">
      <c r="A2130" s="2">
        <v>45352</v>
      </c>
      <c r="B2130">
        <v>45.660180857142848</v>
      </c>
      <c r="C2130">
        <v>46.758333333333333</v>
      </c>
      <c r="D2130">
        <v>3.2566031746031752</v>
      </c>
      <c r="I2130" s="2"/>
    </row>
    <row r="2131" spans="1:9" x14ac:dyDescent="0.25">
      <c r="A2131" s="2">
        <v>45355</v>
      </c>
      <c r="B2131">
        <v>45.575539555555558</v>
      </c>
      <c r="C2131">
        <v>46.465984126984132</v>
      </c>
      <c r="D2131">
        <v>3.2672857142857139</v>
      </c>
      <c r="I2131" s="2"/>
    </row>
    <row r="2132" spans="1:9" x14ac:dyDescent="0.25">
      <c r="A2132" s="2">
        <v>45356</v>
      </c>
      <c r="B2132">
        <v>45.464877666666673</v>
      </c>
      <c r="C2132">
        <v>46.169301587301582</v>
      </c>
      <c r="D2132">
        <v>3.269190476190476</v>
      </c>
      <c r="I2132" s="2"/>
    </row>
    <row r="2133" spans="1:9" x14ac:dyDescent="0.25">
      <c r="A2133" s="2">
        <v>45357</v>
      </c>
      <c r="B2133">
        <v>45.313736380952378</v>
      </c>
      <c r="C2133">
        <v>45.862396825396821</v>
      </c>
      <c r="D2133">
        <v>3.2720634920634919</v>
      </c>
      <c r="I2133" s="2"/>
    </row>
    <row r="2134" spans="1:9" x14ac:dyDescent="0.25">
      <c r="A2134" s="2">
        <v>45358</v>
      </c>
      <c r="B2134">
        <v>45.223004666666668</v>
      </c>
      <c r="C2134">
        <v>45.529380952380947</v>
      </c>
      <c r="D2134">
        <v>3.2733809523809518</v>
      </c>
      <c r="I2134" s="2"/>
    </row>
    <row r="2135" spans="1:9" x14ac:dyDescent="0.25">
      <c r="A2135" s="2">
        <v>45359</v>
      </c>
      <c r="B2135">
        <v>45.22995074603174</v>
      </c>
      <c r="C2135">
        <v>45.168714285714287</v>
      </c>
      <c r="D2135">
        <v>3.266968253968253</v>
      </c>
      <c r="I2135" s="2"/>
    </row>
    <row r="2136" spans="1:9" x14ac:dyDescent="0.25">
      <c r="A2136" s="2">
        <v>45362</v>
      </c>
      <c r="B2136">
        <v>45.215050714285717</v>
      </c>
      <c r="C2136">
        <v>44.866920634920632</v>
      </c>
      <c r="D2136">
        <v>3.2589365079365091</v>
      </c>
      <c r="I2136" s="2"/>
    </row>
    <row r="2137" spans="1:9" x14ac:dyDescent="0.25">
      <c r="A2137" s="2">
        <v>45363</v>
      </c>
      <c r="B2137">
        <v>45.106668142857139</v>
      </c>
      <c r="C2137">
        <v>44.571571428571417</v>
      </c>
      <c r="D2137">
        <v>3.2509047619047622</v>
      </c>
      <c r="I2137" s="2"/>
    </row>
    <row r="2138" spans="1:9" x14ac:dyDescent="0.25">
      <c r="A2138" s="2">
        <v>45364</v>
      </c>
      <c r="B2138">
        <v>45.071718984126981</v>
      </c>
      <c r="C2138">
        <v>44.228999999999992</v>
      </c>
      <c r="D2138">
        <v>3.2420952380952381</v>
      </c>
      <c r="I2138" s="2"/>
    </row>
    <row r="2139" spans="1:9" x14ac:dyDescent="0.25">
      <c r="A2139" s="2">
        <v>45365</v>
      </c>
      <c r="B2139">
        <v>44.811391999999998</v>
      </c>
      <c r="C2139">
        <v>43.846555555555561</v>
      </c>
      <c r="D2139">
        <v>3.2360952380952379</v>
      </c>
      <c r="I2139" s="2"/>
    </row>
    <row r="2140" spans="1:9" x14ac:dyDescent="0.25">
      <c r="A2140" s="2">
        <v>45366</v>
      </c>
      <c r="B2140">
        <v>44.617523746031743</v>
      </c>
      <c r="C2140">
        <v>43.472365079365083</v>
      </c>
      <c r="D2140">
        <v>3.2327777777777769</v>
      </c>
      <c r="I2140" s="2"/>
    </row>
    <row r="2141" spans="1:9" x14ac:dyDescent="0.25">
      <c r="A2141" s="2">
        <v>45369</v>
      </c>
      <c r="B2141">
        <v>44.422158619047622</v>
      </c>
      <c r="C2141">
        <v>43.109301587301587</v>
      </c>
      <c r="D2141">
        <v>3.229285714285715</v>
      </c>
      <c r="I2141" s="2"/>
    </row>
    <row r="2142" spans="1:9" x14ac:dyDescent="0.25">
      <c r="A2142" s="2">
        <v>45370</v>
      </c>
      <c r="B2142">
        <v>44.234798301587297</v>
      </c>
      <c r="C2142">
        <v>42.824682539682527</v>
      </c>
      <c r="D2142">
        <v>3.2236825396825388</v>
      </c>
      <c r="I2142" s="2"/>
    </row>
    <row r="2143" spans="1:9" x14ac:dyDescent="0.25">
      <c r="A2143" s="2">
        <v>45371</v>
      </c>
      <c r="B2143">
        <v>44.026990365079357</v>
      </c>
      <c r="C2143">
        <v>42.702031746031743</v>
      </c>
      <c r="D2143">
        <v>3.220587301587301</v>
      </c>
      <c r="I2143" s="2"/>
    </row>
    <row r="2144" spans="1:9" x14ac:dyDescent="0.25">
      <c r="A2144" s="2">
        <v>45372</v>
      </c>
      <c r="B2144">
        <v>43.844182507936502</v>
      </c>
      <c r="C2144">
        <v>42.59890476190477</v>
      </c>
      <c r="D2144">
        <v>3.215190476190477</v>
      </c>
      <c r="I2144" s="2"/>
    </row>
    <row r="2145" spans="1:9" x14ac:dyDescent="0.25">
      <c r="A2145" s="2">
        <v>45373</v>
      </c>
      <c r="B2145">
        <v>43.6662492063492</v>
      </c>
      <c r="C2145">
        <v>42.537523809523812</v>
      </c>
      <c r="D2145">
        <v>3.2054126984126992</v>
      </c>
      <c r="I2145" s="2"/>
    </row>
    <row r="2146" spans="1:9" x14ac:dyDescent="0.25">
      <c r="A2146" s="2">
        <v>45376</v>
      </c>
      <c r="B2146">
        <v>43.573585650793653</v>
      </c>
      <c r="C2146">
        <v>42.519492063492073</v>
      </c>
      <c r="D2146">
        <v>3.1991111111111121</v>
      </c>
      <c r="I2146" s="2"/>
    </row>
    <row r="2147" spans="1:9" x14ac:dyDescent="0.25">
      <c r="A2147" s="2">
        <v>45377</v>
      </c>
      <c r="B2147">
        <v>43.439252317460323</v>
      </c>
      <c r="C2147">
        <v>42.458253968253963</v>
      </c>
      <c r="D2147">
        <v>3.1911746031746029</v>
      </c>
      <c r="I2147" s="2"/>
    </row>
    <row r="2148" spans="1:9" x14ac:dyDescent="0.25">
      <c r="A2148" s="2">
        <v>45378</v>
      </c>
      <c r="B2148">
        <v>43.266128507936507</v>
      </c>
      <c r="C2148">
        <v>42.390523809523813</v>
      </c>
      <c r="D2148">
        <v>3.1805714285714282</v>
      </c>
      <c r="I2148" s="2"/>
    </row>
    <row r="2149" spans="1:9" x14ac:dyDescent="0.25">
      <c r="A2149" s="2">
        <v>45379</v>
      </c>
      <c r="B2149">
        <v>43.096593666666671</v>
      </c>
      <c r="C2149">
        <v>42.049301587301578</v>
      </c>
      <c r="D2149">
        <v>3.1703968253968249</v>
      </c>
      <c r="I2149" s="2"/>
    </row>
    <row r="2150" spans="1:9" x14ac:dyDescent="0.25">
      <c r="A2150" s="2">
        <v>45380</v>
      </c>
      <c r="B2150">
        <v>42.922063571428573</v>
      </c>
      <c r="C2150">
        <v>41.956099999999999</v>
      </c>
      <c r="D2150">
        <v>3.1619682539682539</v>
      </c>
      <c r="I2150" s="2"/>
    </row>
    <row r="2151" spans="1:9" x14ac:dyDescent="0.25">
      <c r="A2151" s="2">
        <v>45383</v>
      </c>
      <c r="B2151">
        <v>42.687188968253963</v>
      </c>
      <c r="C2151">
        <v>41.877684210526319</v>
      </c>
      <c r="D2151">
        <v>3.154460317460317</v>
      </c>
      <c r="I2151" s="2"/>
    </row>
    <row r="2152" spans="1:9" x14ac:dyDescent="0.25">
      <c r="A2152" s="2">
        <v>45384</v>
      </c>
      <c r="B2152">
        <v>42.479425539682538</v>
      </c>
      <c r="C2152">
        <v>41.842631578947369</v>
      </c>
      <c r="D2152">
        <v>3.1539999999999999</v>
      </c>
      <c r="I2152" s="2"/>
    </row>
    <row r="2153" spans="1:9" x14ac:dyDescent="0.25">
      <c r="A2153" s="2">
        <v>45385</v>
      </c>
      <c r="B2153">
        <v>42.269560460317457</v>
      </c>
      <c r="C2153">
        <v>41.836298245614039</v>
      </c>
      <c r="D2153">
        <v>3.1587619047619051</v>
      </c>
      <c r="I2153" s="2"/>
    </row>
    <row r="2154" spans="1:9" x14ac:dyDescent="0.25">
      <c r="A2154" s="2">
        <v>45386</v>
      </c>
      <c r="B2154">
        <v>42.1110859047619</v>
      </c>
      <c r="C2154">
        <v>41.764245614035083</v>
      </c>
      <c r="D2154">
        <v>3.161682539682539</v>
      </c>
      <c r="I2154" s="2"/>
    </row>
    <row r="2155" spans="1:9" x14ac:dyDescent="0.25">
      <c r="A2155" s="2">
        <v>45387</v>
      </c>
      <c r="B2155">
        <v>42.031538190476198</v>
      </c>
      <c r="C2155">
        <v>41.755684210526319</v>
      </c>
      <c r="D2155">
        <v>3.167190476190477</v>
      </c>
      <c r="I2155" s="2"/>
    </row>
    <row r="2156" spans="1:9" x14ac:dyDescent="0.25">
      <c r="A2156" s="2">
        <v>45390</v>
      </c>
      <c r="B2156">
        <v>41.88568584126984</v>
      </c>
      <c r="C2156">
        <v>41.73389473684211</v>
      </c>
      <c r="D2156">
        <v>3.1809523809523812</v>
      </c>
      <c r="I2156" s="2"/>
    </row>
    <row r="2157" spans="1:9" x14ac:dyDescent="0.25">
      <c r="A2157" s="2">
        <v>45391</v>
      </c>
      <c r="B2157">
        <v>41.707642968253971</v>
      </c>
      <c r="C2157">
        <v>41.736842105263158</v>
      </c>
      <c r="D2157">
        <v>3.191523809523809</v>
      </c>
      <c r="I2157" s="2"/>
    </row>
    <row r="2158" spans="1:9" x14ac:dyDescent="0.25">
      <c r="A2158" s="2">
        <v>45392</v>
      </c>
      <c r="B2158">
        <v>41.512571587301593</v>
      </c>
      <c r="C2158">
        <v>41.719719298245607</v>
      </c>
      <c r="D2158">
        <v>3.2030158730158731</v>
      </c>
      <c r="I2158" s="2"/>
    </row>
    <row r="2159" spans="1:9" x14ac:dyDescent="0.25">
      <c r="A2159" s="2">
        <v>45393</v>
      </c>
      <c r="B2159">
        <v>41.217212777777782</v>
      </c>
      <c r="C2159">
        <v>41.7110701754386</v>
      </c>
      <c r="D2159">
        <v>3.215587301587302</v>
      </c>
      <c r="I2159" s="2"/>
    </row>
    <row r="2160" spans="1:9" x14ac:dyDescent="0.25">
      <c r="A2160" s="2">
        <v>45394</v>
      </c>
      <c r="B2160">
        <v>41.088322269841257</v>
      </c>
      <c r="C2160">
        <v>41.842789473684213</v>
      </c>
      <c r="D2160">
        <v>3.2185396825396819</v>
      </c>
      <c r="I2160" s="2"/>
    </row>
    <row r="2161" spans="1:9" x14ac:dyDescent="0.25">
      <c r="A2161" s="2">
        <v>45397</v>
      </c>
      <c r="B2161">
        <v>40.989957222222223</v>
      </c>
      <c r="C2161">
        <v>41.987596491228068</v>
      </c>
      <c r="D2161">
        <v>3.224825396825397</v>
      </c>
      <c r="I2161" s="2"/>
    </row>
    <row r="2162" spans="1:9" x14ac:dyDescent="0.25">
      <c r="A2162" s="2">
        <v>45398</v>
      </c>
      <c r="B2162">
        <v>40.831220714285713</v>
      </c>
      <c r="C2162">
        <v>42.217912280701761</v>
      </c>
      <c r="D2162">
        <v>3.232301587301587</v>
      </c>
      <c r="I2162" s="2"/>
    </row>
    <row r="2163" spans="1:9" x14ac:dyDescent="0.25">
      <c r="A2163" s="2">
        <v>45399</v>
      </c>
      <c r="B2163">
        <v>40.717327063492057</v>
      </c>
      <c r="C2163">
        <v>42.414333333333332</v>
      </c>
      <c r="D2163">
        <v>3.2401904761904761</v>
      </c>
      <c r="I2163" s="2"/>
    </row>
    <row r="2164" spans="1:9" x14ac:dyDescent="0.25">
      <c r="A2164" s="2">
        <v>45400</v>
      </c>
      <c r="B2164">
        <v>40.664314412698417</v>
      </c>
      <c r="C2164">
        <v>42.478035087719299</v>
      </c>
      <c r="D2164">
        <v>3.2482380952380949</v>
      </c>
      <c r="I2164" s="2"/>
    </row>
    <row r="2165" spans="1:9" x14ac:dyDescent="0.25">
      <c r="A2165" s="2">
        <v>45401</v>
      </c>
      <c r="B2165">
        <v>40.639820650793652</v>
      </c>
      <c r="C2165">
        <v>42.573333333333331</v>
      </c>
      <c r="D2165">
        <v>3.25984126984127</v>
      </c>
      <c r="I2165" s="2"/>
    </row>
    <row r="2166" spans="1:9" x14ac:dyDescent="0.25">
      <c r="A2166" s="2">
        <v>45404</v>
      </c>
      <c r="B2166">
        <v>40.625892031746027</v>
      </c>
      <c r="C2166">
        <v>42.615649122807007</v>
      </c>
      <c r="D2166">
        <v>3.2733809523809518</v>
      </c>
      <c r="I2166" s="2"/>
    </row>
    <row r="2167" spans="1:9" x14ac:dyDescent="0.25">
      <c r="A2167" s="2">
        <v>45405</v>
      </c>
      <c r="B2167">
        <v>40.578204761904757</v>
      </c>
      <c r="C2167">
        <v>42.613999999999997</v>
      </c>
      <c r="D2167">
        <v>3.2834285714285709</v>
      </c>
      <c r="I2167" s="2"/>
    </row>
    <row r="2168" spans="1:9" x14ac:dyDescent="0.25">
      <c r="A2168" s="2">
        <v>45406</v>
      </c>
      <c r="B2168">
        <v>40.456909492063488</v>
      </c>
      <c r="C2168">
        <v>42.659263157894742</v>
      </c>
      <c r="D2168">
        <v>3.2946984126984131</v>
      </c>
      <c r="I2168" s="2"/>
    </row>
    <row r="2169" spans="1:9" x14ac:dyDescent="0.25">
      <c r="A2169" s="2">
        <v>45407</v>
      </c>
      <c r="B2169">
        <v>40.396255587301589</v>
      </c>
      <c r="C2169">
        <v>42.731807017543858</v>
      </c>
      <c r="D2169">
        <v>3.3105714285714281</v>
      </c>
      <c r="I2169" s="2"/>
    </row>
    <row r="2170" spans="1:9" x14ac:dyDescent="0.25">
      <c r="A2170" s="2">
        <v>45408</v>
      </c>
      <c r="B2170">
        <v>40.360790476190481</v>
      </c>
      <c r="C2170">
        <v>43.127245614035083</v>
      </c>
      <c r="D2170">
        <v>3.322365079365079</v>
      </c>
      <c r="I2170" s="2"/>
    </row>
    <row r="2171" spans="1:9" x14ac:dyDescent="0.25">
      <c r="A2171" s="2">
        <v>45411</v>
      </c>
      <c r="B2171">
        <v>40.339195238095243</v>
      </c>
      <c r="C2171">
        <v>43.149099999999997</v>
      </c>
      <c r="D2171">
        <v>3.332761904761905</v>
      </c>
      <c r="I2171" s="2"/>
    </row>
    <row r="2172" spans="1:9" x14ac:dyDescent="0.25">
      <c r="A2172" s="2">
        <v>45412</v>
      </c>
      <c r="B2172">
        <v>40.341247619047607</v>
      </c>
      <c r="C2172">
        <v>43.172666666666657</v>
      </c>
      <c r="D2172">
        <v>3.3431269841269842</v>
      </c>
      <c r="I2172" s="2"/>
    </row>
    <row r="2173" spans="1:9" x14ac:dyDescent="0.25">
      <c r="A2173" s="2">
        <v>45413</v>
      </c>
      <c r="B2173">
        <v>40.32364442857142</v>
      </c>
      <c r="C2173">
        <v>43.217238095238088</v>
      </c>
      <c r="D2173">
        <v>3.348666666666666</v>
      </c>
      <c r="I2173" s="2"/>
    </row>
    <row r="2174" spans="1:9" x14ac:dyDescent="0.25">
      <c r="A2174" s="2">
        <v>45414</v>
      </c>
      <c r="B2174">
        <v>40.25710322222222</v>
      </c>
      <c r="C2174">
        <v>43.280714285714289</v>
      </c>
      <c r="D2174">
        <v>3.3537619047619041</v>
      </c>
      <c r="I2174" s="2"/>
    </row>
    <row r="2175" spans="1:9" x14ac:dyDescent="0.25">
      <c r="A2175" s="2">
        <v>45415</v>
      </c>
      <c r="B2175">
        <v>40.076973031746029</v>
      </c>
      <c r="C2175">
        <v>43.360238095238103</v>
      </c>
      <c r="D2175">
        <v>3.355</v>
      </c>
      <c r="I2175" s="2"/>
    </row>
    <row r="2176" spans="1:9" x14ac:dyDescent="0.25">
      <c r="A2176" s="2">
        <v>45418</v>
      </c>
      <c r="B2176">
        <v>40.001282666666668</v>
      </c>
      <c r="C2176">
        <v>43.423533333333332</v>
      </c>
      <c r="D2176">
        <v>3.351984126984128</v>
      </c>
      <c r="I2176" s="2"/>
    </row>
    <row r="2177" spans="1:9" x14ac:dyDescent="0.25">
      <c r="A2177" s="2">
        <v>45419</v>
      </c>
      <c r="B2177">
        <v>39.820103253968249</v>
      </c>
      <c r="C2177">
        <v>43.472566666666673</v>
      </c>
      <c r="D2177">
        <v>3.3437142857142859</v>
      </c>
      <c r="I2177" s="2"/>
    </row>
    <row r="2178" spans="1:9" x14ac:dyDescent="0.25">
      <c r="A2178" s="2">
        <v>45420</v>
      </c>
      <c r="B2178">
        <v>39.566617603174599</v>
      </c>
      <c r="C2178">
        <v>43.469449999999988</v>
      </c>
      <c r="D2178">
        <v>3.337793650793651</v>
      </c>
      <c r="I2178" s="2"/>
    </row>
    <row r="2179" spans="1:9" x14ac:dyDescent="0.25">
      <c r="A2179" s="2">
        <v>45421</v>
      </c>
      <c r="B2179">
        <v>39.358177936507943</v>
      </c>
      <c r="C2179">
        <v>43.499099999999999</v>
      </c>
      <c r="D2179">
        <v>3.330285714285715</v>
      </c>
      <c r="I2179" s="2"/>
    </row>
    <row r="2180" spans="1:9" x14ac:dyDescent="0.25">
      <c r="A2180" s="2">
        <v>45422</v>
      </c>
      <c r="B2180">
        <v>39.333346253968251</v>
      </c>
      <c r="C2180">
        <v>43.515366666666672</v>
      </c>
      <c r="D2180">
        <v>3.3224920634920641</v>
      </c>
      <c r="I2180" s="2"/>
    </row>
    <row r="2181" spans="1:9" x14ac:dyDescent="0.25">
      <c r="A2181" s="2">
        <v>45425</v>
      </c>
      <c r="B2181">
        <v>39.282324015873023</v>
      </c>
      <c r="C2181">
        <v>43.465183333333329</v>
      </c>
      <c r="D2181">
        <v>3.3200634920634919</v>
      </c>
      <c r="I2181" s="2"/>
    </row>
    <row r="2182" spans="1:9" x14ac:dyDescent="0.25">
      <c r="A2182" s="2">
        <v>45426</v>
      </c>
      <c r="B2182">
        <v>39.242541380952382</v>
      </c>
      <c r="C2182">
        <v>43.403083333333328</v>
      </c>
      <c r="D2182">
        <v>3.3136031746031751</v>
      </c>
      <c r="I2182" s="2"/>
    </row>
    <row r="2183" spans="1:9" x14ac:dyDescent="0.25">
      <c r="A2183" s="2">
        <v>45427</v>
      </c>
      <c r="B2183">
        <v>39.200906571428568</v>
      </c>
      <c r="C2183">
        <v>43.250516666666663</v>
      </c>
      <c r="D2183">
        <v>3.3006825396825392</v>
      </c>
      <c r="I2183" s="2"/>
    </row>
    <row r="2184" spans="1:9" x14ac:dyDescent="0.25">
      <c r="A2184" s="2">
        <v>45428</v>
      </c>
      <c r="B2184">
        <v>39.064685904761909</v>
      </c>
      <c r="C2184">
        <v>43.100900000000003</v>
      </c>
      <c r="D2184">
        <v>3.2869365079365078</v>
      </c>
      <c r="I2184" s="2"/>
    </row>
    <row r="2185" spans="1:9" x14ac:dyDescent="0.25">
      <c r="A2185" s="2">
        <v>45429</v>
      </c>
      <c r="B2185">
        <v>38.847311317460317</v>
      </c>
      <c r="C2185">
        <v>42.945149999999991</v>
      </c>
      <c r="D2185">
        <v>3.2747301587301592</v>
      </c>
      <c r="I2185" s="2"/>
    </row>
    <row r="2186" spans="1:9" x14ac:dyDescent="0.25">
      <c r="A2186" s="2">
        <v>45432</v>
      </c>
      <c r="B2186">
        <v>38.576457396825397</v>
      </c>
      <c r="C2186">
        <v>42.794166666666662</v>
      </c>
      <c r="D2186">
        <v>3.261365079365079</v>
      </c>
      <c r="I2186" s="2"/>
    </row>
    <row r="2187" spans="1:9" x14ac:dyDescent="0.25">
      <c r="A2187" s="2">
        <v>45433</v>
      </c>
      <c r="B2187">
        <v>38.300985952380962</v>
      </c>
      <c r="C2187">
        <v>42.653550000000003</v>
      </c>
      <c r="D2187">
        <v>3.2474761904761911</v>
      </c>
      <c r="I2187" s="2"/>
    </row>
    <row r="2188" spans="1:9" x14ac:dyDescent="0.25">
      <c r="A2188" s="2">
        <v>45434</v>
      </c>
      <c r="B2188">
        <v>38.00825412698412</v>
      </c>
      <c r="C2188">
        <v>42.542283333333337</v>
      </c>
      <c r="D2188">
        <v>3.236222222222223</v>
      </c>
      <c r="I2188" s="2"/>
    </row>
    <row r="2189" spans="1:9" x14ac:dyDescent="0.25">
      <c r="A2189" s="2">
        <v>45435</v>
      </c>
      <c r="B2189">
        <v>37.695624000000002</v>
      </c>
      <c r="C2189">
        <v>42.402966666666657</v>
      </c>
      <c r="D2189">
        <v>3.2273333333333332</v>
      </c>
      <c r="I2189" s="2"/>
    </row>
    <row r="2190" spans="1:9" x14ac:dyDescent="0.25">
      <c r="A2190" s="2">
        <v>45436</v>
      </c>
      <c r="B2190">
        <v>37.450006476190467</v>
      </c>
      <c r="C2190">
        <v>42.226283333333328</v>
      </c>
      <c r="D2190">
        <v>3.2165079365079361</v>
      </c>
      <c r="I2190" s="2"/>
    </row>
    <row r="2191" spans="1:9" x14ac:dyDescent="0.25">
      <c r="A2191" s="2">
        <v>45439</v>
      </c>
      <c r="B2191">
        <v>37.158046158730158</v>
      </c>
      <c r="C2191">
        <v>42.140596491228067</v>
      </c>
      <c r="D2191">
        <v>3.2053333333333329</v>
      </c>
      <c r="I2191" s="2"/>
    </row>
    <row r="2192" spans="1:9" x14ac:dyDescent="0.25">
      <c r="A2192" s="2">
        <v>45440</v>
      </c>
      <c r="B2192">
        <v>36.811874730158728</v>
      </c>
      <c r="C2192">
        <v>41.908192982456143</v>
      </c>
      <c r="D2192">
        <v>3.1953333333333331</v>
      </c>
      <c r="I2192" s="2"/>
    </row>
    <row r="2193" spans="1:9" x14ac:dyDescent="0.25">
      <c r="A2193" s="2">
        <v>45441</v>
      </c>
      <c r="B2193">
        <v>36.425523857142863</v>
      </c>
      <c r="C2193">
        <v>41.702333333333343</v>
      </c>
      <c r="D2193">
        <v>3.188587301587301</v>
      </c>
      <c r="I2193" s="2"/>
    </row>
    <row r="2194" spans="1:9" x14ac:dyDescent="0.25">
      <c r="A2194" s="2">
        <v>45442</v>
      </c>
      <c r="B2194">
        <v>36.046001619047622</v>
      </c>
      <c r="C2194">
        <v>41.516842105263159</v>
      </c>
      <c r="D2194">
        <v>3.183730158730159</v>
      </c>
      <c r="I2194" s="2"/>
    </row>
    <row r="2195" spans="1:9" x14ac:dyDescent="0.25">
      <c r="A2195" s="2">
        <v>45443</v>
      </c>
      <c r="B2195">
        <v>35.770638095238098</v>
      </c>
      <c r="C2195">
        <v>41.299105263157891</v>
      </c>
      <c r="D2195">
        <v>3.178031746031746</v>
      </c>
      <c r="I2195" s="2"/>
    </row>
    <row r="2196" spans="1:9" x14ac:dyDescent="0.25">
      <c r="A2196" s="2">
        <v>45446</v>
      </c>
      <c r="B2196">
        <v>35.554755555555552</v>
      </c>
      <c r="C2196">
        <v>41.092964912280713</v>
      </c>
      <c r="D2196">
        <v>3.1730952380952382</v>
      </c>
      <c r="I2196" s="2"/>
    </row>
    <row r="2197" spans="1:9" x14ac:dyDescent="0.25">
      <c r="A2197" s="2">
        <v>45447</v>
      </c>
      <c r="B2197">
        <v>35.264299968253972</v>
      </c>
      <c r="C2197">
        <v>41.029850000000003</v>
      </c>
      <c r="D2197">
        <v>3.1678571428571431</v>
      </c>
      <c r="I2197" s="2"/>
    </row>
    <row r="2198" spans="1:9" x14ac:dyDescent="0.25">
      <c r="A2198" s="2">
        <v>45448</v>
      </c>
      <c r="B2198">
        <v>35.067306349206348</v>
      </c>
      <c r="C2198">
        <v>40.880000000000003</v>
      </c>
      <c r="D2198">
        <v>3.1659999999999999</v>
      </c>
      <c r="I2198" s="2"/>
    </row>
    <row r="2199" spans="1:9" x14ac:dyDescent="0.25">
      <c r="A2199" s="2">
        <v>45449</v>
      </c>
      <c r="B2199">
        <v>34.970309412698413</v>
      </c>
      <c r="C2199">
        <v>40.741050000000001</v>
      </c>
      <c r="D2199">
        <v>3.163841269841269</v>
      </c>
      <c r="I2199" s="2"/>
    </row>
    <row r="2200" spans="1:9" x14ac:dyDescent="0.25">
      <c r="A2200" s="2">
        <v>45450</v>
      </c>
      <c r="B2200">
        <v>34.948904619047617</v>
      </c>
      <c r="C2200">
        <v>40.584600000000002</v>
      </c>
      <c r="D2200">
        <v>3.1652698412698408</v>
      </c>
      <c r="I2200" s="2"/>
    </row>
    <row r="2201" spans="1:9" x14ac:dyDescent="0.25">
      <c r="A2201" s="2">
        <v>45453</v>
      </c>
      <c r="B2201">
        <v>34.746541111111121</v>
      </c>
      <c r="C2201">
        <v>40.508566666666667</v>
      </c>
      <c r="D2201">
        <v>3.1653333333333329</v>
      </c>
      <c r="I2201" s="2"/>
    </row>
    <row r="2202" spans="1:9" x14ac:dyDescent="0.25">
      <c r="A2202" s="2">
        <v>45454</v>
      </c>
      <c r="B2202">
        <v>34.601504619047617</v>
      </c>
      <c r="C2202">
        <v>40.472383333333333</v>
      </c>
      <c r="D2202">
        <v>3.1654126984126978</v>
      </c>
      <c r="I2202" s="2"/>
    </row>
    <row r="2203" spans="1:9" x14ac:dyDescent="0.25">
      <c r="A2203" s="2">
        <v>45455</v>
      </c>
      <c r="B2203">
        <v>34.475666555555563</v>
      </c>
      <c r="C2203">
        <v>40.393633333333327</v>
      </c>
      <c r="D2203">
        <v>3.1591111111111112</v>
      </c>
      <c r="I2203" s="2"/>
    </row>
    <row r="2204" spans="1:9" x14ac:dyDescent="0.25">
      <c r="A2204" s="2">
        <v>45456</v>
      </c>
      <c r="B2204">
        <v>34.285053809523809</v>
      </c>
      <c r="C2204">
        <v>40.393533333333338</v>
      </c>
      <c r="D2204">
        <v>3.1557301587301581</v>
      </c>
      <c r="I2204" s="2"/>
    </row>
    <row r="2205" spans="1:9" x14ac:dyDescent="0.25">
      <c r="A2205" s="2">
        <v>45457</v>
      </c>
      <c r="B2205">
        <v>34.27316019047619</v>
      </c>
      <c r="C2205">
        <v>40.488133333333337</v>
      </c>
      <c r="D2205">
        <v>3.150555555555556</v>
      </c>
      <c r="I2205" s="2"/>
    </row>
    <row r="2206" spans="1:9" x14ac:dyDescent="0.25">
      <c r="A2206" s="2">
        <v>45460</v>
      </c>
      <c r="B2206">
        <v>34.361936301587299</v>
      </c>
      <c r="C2206">
        <v>40.580533333333342</v>
      </c>
      <c r="D2206">
        <v>3.1454126984126991</v>
      </c>
      <c r="I2206" s="2"/>
    </row>
    <row r="2207" spans="1:9" x14ac:dyDescent="0.25">
      <c r="A2207" s="2">
        <v>45461</v>
      </c>
      <c r="B2207">
        <v>34.4541522063492</v>
      </c>
      <c r="C2207">
        <v>40.66663333333333</v>
      </c>
      <c r="D2207">
        <v>3.138349206349206</v>
      </c>
      <c r="I2207" s="2"/>
    </row>
    <row r="2208" spans="1:9" x14ac:dyDescent="0.25">
      <c r="A2208" s="2">
        <v>45462</v>
      </c>
      <c r="B2208">
        <v>34.449103047619047</v>
      </c>
      <c r="C2208">
        <v>40.735399999999991</v>
      </c>
      <c r="D2208">
        <v>3.132428571428572</v>
      </c>
      <c r="I2208" s="2"/>
    </row>
    <row r="2209" spans="1:9" x14ac:dyDescent="0.25">
      <c r="A2209" s="2">
        <v>45463</v>
      </c>
      <c r="B2209">
        <v>34.463461809523807</v>
      </c>
      <c r="C2209">
        <v>40.813566666666667</v>
      </c>
      <c r="D2209">
        <v>3.1266190476190481</v>
      </c>
      <c r="I2209" s="2"/>
    </row>
    <row r="2210" spans="1:9" x14ac:dyDescent="0.25">
      <c r="A2210" s="2">
        <v>45464</v>
      </c>
      <c r="B2210">
        <v>34.629558571428568</v>
      </c>
      <c r="C2210">
        <v>40.941549999999999</v>
      </c>
      <c r="D2210">
        <v>3.1168412698412702</v>
      </c>
      <c r="I2210" s="2"/>
    </row>
    <row r="2211" spans="1:9" x14ac:dyDescent="0.25">
      <c r="A2211" s="2">
        <v>45467</v>
      </c>
      <c r="B2211">
        <v>34.748245825396822</v>
      </c>
      <c r="C2211">
        <v>41.08573333333333</v>
      </c>
      <c r="D2211">
        <v>3.1063333333333332</v>
      </c>
      <c r="I2211" s="2"/>
    </row>
    <row r="2212" spans="1:9" x14ac:dyDescent="0.25">
      <c r="A2212" s="2">
        <v>45468</v>
      </c>
      <c r="B2212">
        <v>34.900279158730157</v>
      </c>
      <c r="C2212">
        <v>41.146619047619048</v>
      </c>
      <c r="D2212">
        <v>3.0972380952380951</v>
      </c>
      <c r="I2212" s="2"/>
    </row>
    <row r="2213" spans="1:9" x14ac:dyDescent="0.25">
      <c r="A2213" s="2">
        <v>45469</v>
      </c>
      <c r="B2213">
        <v>35.094107619047627</v>
      </c>
      <c r="C2213">
        <v>41.350428571428573</v>
      </c>
      <c r="D2213">
        <v>3.0891904761904758</v>
      </c>
      <c r="I2213" s="2"/>
    </row>
    <row r="2214" spans="1:9" x14ac:dyDescent="0.25">
      <c r="A2214" s="2">
        <v>45470</v>
      </c>
      <c r="B2214">
        <v>35.220358523809523</v>
      </c>
      <c r="C2214">
        <v>41.545523809523807</v>
      </c>
      <c r="D2214">
        <v>3.0764920634920632</v>
      </c>
      <c r="I2214" s="2"/>
    </row>
    <row r="2215" spans="1:9" x14ac:dyDescent="0.25">
      <c r="A2215" s="2">
        <v>45471</v>
      </c>
      <c r="B2215">
        <v>35.430117285714282</v>
      </c>
      <c r="C2215">
        <v>41.738936507936508</v>
      </c>
      <c r="D2215">
        <v>3.0623492063492059</v>
      </c>
      <c r="I2215" s="2"/>
    </row>
    <row r="2216" spans="1:9" x14ac:dyDescent="0.25">
      <c r="A2216" s="2">
        <v>45474</v>
      </c>
      <c r="B2216">
        <v>35.534795015873023</v>
      </c>
      <c r="C2216">
        <v>41.861888888888892</v>
      </c>
      <c r="D2216">
        <v>3.0513174603174602</v>
      </c>
      <c r="I2216" s="2"/>
    </row>
    <row r="2217" spans="1:9" x14ac:dyDescent="0.25">
      <c r="A2217" s="2">
        <v>45475</v>
      </c>
      <c r="B2217">
        <v>35.625050555555553</v>
      </c>
      <c r="C2217">
        <v>41.993142857142857</v>
      </c>
      <c r="D2217">
        <v>3.045666666666667</v>
      </c>
      <c r="I2217" s="2"/>
    </row>
    <row r="2218" spans="1:9" x14ac:dyDescent="0.25">
      <c r="A2218" s="2">
        <v>45476</v>
      </c>
      <c r="B2218">
        <v>35.606901333333333</v>
      </c>
      <c r="C2218">
        <v>42.068349206349211</v>
      </c>
      <c r="D2218">
        <v>3.0418730158730161</v>
      </c>
      <c r="I2218" s="2"/>
    </row>
    <row r="2219" spans="1:9" x14ac:dyDescent="0.25">
      <c r="A2219" s="2">
        <v>45477</v>
      </c>
      <c r="B2219">
        <v>35.633317222222217</v>
      </c>
      <c r="C2219">
        <v>42.125476190476178</v>
      </c>
      <c r="D2219">
        <v>3.0383333333333331</v>
      </c>
      <c r="I2219" s="2"/>
    </row>
    <row r="2220" spans="1:9" x14ac:dyDescent="0.25">
      <c r="A2220" s="2">
        <v>45478</v>
      </c>
      <c r="B2220">
        <v>35.642860047619052</v>
      </c>
      <c r="C2220">
        <v>42.182063492063492</v>
      </c>
      <c r="D2220">
        <v>3.0336190476190481</v>
      </c>
      <c r="I2220" s="2"/>
    </row>
    <row r="2221" spans="1:9" x14ac:dyDescent="0.25">
      <c r="A2221" s="2">
        <v>45481</v>
      </c>
      <c r="B2221">
        <v>35.603369587301593</v>
      </c>
      <c r="C2221">
        <v>42.227650793650803</v>
      </c>
      <c r="D2221">
        <v>3.0240634920634921</v>
      </c>
      <c r="I2221" s="2"/>
    </row>
    <row r="2222" spans="1:9" x14ac:dyDescent="0.25">
      <c r="A2222" s="2">
        <v>45482</v>
      </c>
      <c r="B2222">
        <v>35.664552126984127</v>
      </c>
      <c r="C2222">
        <v>42.237063492063491</v>
      </c>
      <c r="D2222">
        <v>3.0150634920634918</v>
      </c>
      <c r="I2222" s="2"/>
    </row>
    <row r="2223" spans="1:9" x14ac:dyDescent="0.25">
      <c r="A2223" s="2">
        <v>45483</v>
      </c>
      <c r="B2223">
        <v>35.634409285714277</v>
      </c>
      <c r="C2223">
        <v>42.16471428571429</v>
      </c>
      <c r="D2223">
        <v>3.0052222222222218</v>
      </c>
      <c r="I2223" s="2"/>
    </row>
    <row r="2224" spans="1:9" x14ac:dyDescent="0.25">
      <c r="A2224" s="2">
        <v>45484</v>
      </c>
      <c r="B2224">
        <v>35.591018825396823</v>
      </c>
      <c r="C2224">
        <v>42.146460317460317</v>
      </c>
      <c r="D2224">
        <v>2.997301587301588</v>
      </c>
      <c r="I2224" s="2"/>
    </row>
    <row r="2225" spans="1:9" x14ac:dyDescent="0.25">
      <c r="A2225" s="2">
        <v>45485</v>
      </c>
      <c r="B2225">
        <v>35.608952142857142</v>
      </c>
      <c r="C2225">
        <v>42.076968253968253</v>
      </c>
      <c r="D2225">
        <v>2.9870952380952378</v>
      </c>
      <c r="I2225" s="2"/>
    </row>
    <row r="2226" spans="1:9" x14ac:dyDescent="0.25">
      <c r="A2226" s="2">
        <v>45488</v>
      </c>
      <c r="B2226">
        <v>35.468588634920643</v>
      </c>
      <c r="C2226">
        <v>41.92726984126984</v>
      </c>
      <c r="D2226">
        <v>2.9772222222222222</v>
      </c>
      <c r="I2226" s="2"/>
    </row>
    <row r="2227" spans="1:9" x14ac:dyDescent="0.25">
      <c r="A2227" s="2">
        <v>45489</v>
      </c>
      <c r="B2227">
        <v>35.198218857142862</v>
      </c>
      <c r="C2227">
        <v>41.803269841269852</v>
      </c>
      <c r="D2227">
        <v>2.9634920634920632</v>
      </c>
      <c r="I2227" s="2"/>
    </row>
    <row r="2228" spans="1:9" x14ac:dyDescent="0.25">
      <c r="A2228" s="2">
        <v>45490</v>
      </c>
      <c r="B2228">
        <v>34.994287142857146</v>
      </c>
      <c r="C2228">
        <v>41.684936507936513</v>
      </c>
      <c r="D2228">
        <v>2.9510634920634922</v>
      </c>
      <c r="I2228" s="2"/>
    </row>
    <row r="2229" spans="1:9" x14ac:dyDescent="0.25">
      <c r="A2229" s="2">
        <v>45491</v>
      </c>
      <c r="B2229">
        <v>34.823015698412704</v>
      </c>
      <c r="C2229">
        <v>41.585428571428572</v>
      </c>
      <c r="D2229">
        <v>2.9372222222222231</v>
      </c>
      <c r="I2229" s="2"/>
    </row>
    <row r="2230" spans="1:9" x14ac:dyDescent="0.25">
      <c r="A2230" s="2">
        <v>45492</v>
      </c>
      <c r="B2230">
        <v>34.639368111111111</v>
      </c>
      <c r="C2230">
        <v>41.495904761904761</v>
      </c>
      <c r="D2230">
        <v>2.9239047619047618</v>
      </c>
      <c r="I2230" s="2"/>
    </row>
    <row r="2231" spans="1:9" x14ac:dyDescent="0.25">
      <c r="A2231" s="2">
        <v>45495</v>
      </c>
      <c r="B2231">
        <v>34.418536380952382</v>
      </c>
      <c r="C2231">
        <v>41.36</v>
      </c>
      <c r="D2231">
        <v>2.9096349206349199</v>
      </c>
      <c r="I2231" s="2"/>
    </row>
    <row r="2232" spans="1:9" x14ac:dyDescent="0.25">
      <c r="A2232" s="2">
        <v>45496</v>
      </c>
      <c r="B2232">
        <v>34.21487609523809</v>
      </c>
      <c r="C2232">
        <v>41.212555555555547</v>
      </c>
      <c r="D2232">
        <v>2.8946349206349211</v>
      </c>
      <c r="I2232" s="2"/>
    </row>
    <row r="2233" spans="1:9" x14ac:dyDescent="0.25">
      <c r="A2233" s="2">
        <v>45497</v>
      </c>
      <c r="B2233">
        <v>33.973704634920637</v>
      </c>
      <c r="C2233">
        <v>41.136968253968263</v>
      </c>
      <c r="D2233">
        <v>2.8820158730158729</v>
      </c>
      <c r="I2233" s="2"/>
    </row>
    <row r="2234" spans="1:9" x14ac:dyDescent="0.25">
      <c r="A2234" s="2">
        <v>45498</v>
      </c>
      <c r="B2234">
        <v>33.702631666666669</v>
      </c>
      <c r="C2234">
        <v>41.023222222222223</v>
      </c>
      <c r="D2234">
        <v>2.8677301587301591</v>
      </c>
      <c r="I2234" s="2"/>
    </row>
    <row r="2235" spans="1:9" x14ac:dyDescent="0.25">
      <c r="A2235" s="2">
        <v>45499</v>
      </c>
      <c r="B2235">
        <v>33.622147523809517</v>
      </c>
      <c r="C2235">
        <v>40.889666666666663</v>
      </c>
      <c r="D2235">
        <v>2.855380952380953</v>
      </c>
      <c r="I2235" s="2"/>
    </row>
    <row r="2236" spans="1:9" x14ac:dyDescent="0.25">
      <c r="A2236" s="2">
        <v>45502</v>
      </c>
      <c r="B2236">
        <v>33.496255476190477</v>
      </c>
      <c r="C2236">
        <v>40.692349206349213</v>
      </c>
      <c r="D2236">
        <v>2.8411428571428572</v>
      </c>
      <c r="I2236" s="2"/>
    </row>
    <row r="2237" spans="1:9" x14ac:dyDescent="0.25">
      <c r="A2237" s="2">
        <v>45503</v>
      </c>
      <c r="B2237">
        <v>33.421552317460318</v>
      </c>
      <c r="C2237">
        <v>40.556222222222218</v>
      </c>
      <c r="D2237">
        <v>2.8238888888888889</v>
      </c>
      <c r="I2237" s="2"/>
    </row>
    <row r="2238" spans="1:9" x14ac:dyDescent="0.25">
      <c r="A2238" s="2">
        <v>45504</v>
      </c>
      <c r="B2238">
        <v>33.340814206349201</v>
      </c>
      <c r="C2238">
        <v>40.438365079365077</v>
      </c>
      <c r="D2238">
        <v>2.8043809523809529</v>
      </c>
      <c r="I2238" s="2"/>
    </row>
    <row r="2239" spans="1:9" x14ac:dyDescent="0.25">
      <c r="A2239" s="2">
        <v>45505</v>
      </c>
      <c r="B2239">
        <v>33.398311063492059</v>
      </c>
      <c r="C2239">
        <v>40.420412698412697</v>
      </c>
      <c r="D2239">
        <v>2.7839206349206349</v>
      </c>
      <c r="I2239" s="2"/>
    </row>
    <row r="2240" spans="1:9" x14ac:dyDescent="0.25">
      <c r="A2240" s="2">
        <v>45506</v>
      </c>
      <c r="B2240">
        <v>33.36309679365079</v>
      </c>
      <c r="C2240">
        <v>40.486619047619051</v>
      </c>
      <c r="D2240">
        <v>2.758492063492064</v>
      </c>
      <c r="I2240" s="2"/>
    </row>
    <row r="2241" spans="1:9" x14ac:dyDescent="0.25">
      <c r="A2241" s="2">
        <v>45509</v>
      </c>
      <c r="B2241">
        <v>33.532782555555563</v>
      </c>
      <c r="C2241">
        <v>40.657904761904767</v>
      </c>
      <c r="D2241">
        <v>2.7351111111111108</v>
      </c>
      <c r="I2241" s="2"/>
    </row>
    <row r="2242" spans="1:9" x14ac:dyDescent="0.25">
      <c r="A2242" s="2">
        <v>45510</v>
      </c>
      <c r="B2242">
        <v>33.694374666666668</v>
      </c>
      <c r="C2242">
        <v>40.872968253968253</v>
      </c>
      <c r="D2242">
        <v>2.713746031746032</v>
      </c>
      <c r="I2242" s="2"/>
    </row>
    <row r="2243" spans="1:9" x14ac:dyDescent="0.25">
      <c r="A2243" s="2">
        <v>45511</v>
      </c>
      <c r="B2243">
        <v>33.773576301587298</v>
      </c>
      <c r="C2243">
        <v>40.994809523809522</v>
      </c>
      <c r="D2243">
        <v>2.6946349206349201</v>
      </c>
      <c r="I2243" s="2"/>
    </row>
    <row r="2244" spans="1:9" x14ac:dyDescent="0.25">
      <c r="A2244" s="2">
        <v>45512</v>
      </c>
      <c r="B2244">
        <v>33.832449285714283</v>
      </c>
      <c r="C2244">
        <v>41.148253968253968</v>
      </c>
      <c r="D2244">
        <v>2.6771904761904759</v>
      </c>
      <c r="I2244" s="2"/>
    </row>
    <row r="2245" spans="1:9" x14ac:dyDescent="0.25">
      <c r="A2245" s="2">
        <v>45513</v>
      </c>
      <c r="B2245">
        <v>33.87921276190476</v>
      </c>
      <c r="C2245">
        <v>41.264555555555553</v>
      </c>
      <c r="D2245">
        <v>2.6614126984126978</v>
      </c>
      <c r="I2245" s="2"/>
    </row>
    <row r="2246" spans="1:9" x14ac:dyDescent="0.25">
      <c r="A2246" s="2">
        <v>45516</v>
      </c>
      <c r="B2246">
        <v>33.95012065079365</v>
      </c>
      <c r="C2246">
        <v>41.386396825396822</v>
      </c>
      <c r="D2246">
        <v>2.6473650793650791</v>
      </c>
      <c r="I2246" s="2"/>
    </row>
    <row r="2247" spans="1:9" x14ac:dyDescent="0.25">
      <c r="A2247" s="2">
        <v>45517</v>
      </c>
      <c r="B2247">
        <v>34.06610958730159</v>
      </c>
      <c r="C2247">
        <v>41.521412698412703</v>
      </c>
      <c r="D2247">
        <v>2.63268253968254</v>
      </c>
      <c r="I2247" s="2"/>
    </row>
    <row r="2248" spans="1:9" x14ac:dyDescent="0.25">
      <c r="A2248" s="2">
        <v>45518</v>
      </c>
      <c r="B2248">
        <v>34.242585793650797</v>
      </c>
      <c r="C2248">
        <v>41.581984126984132</v>
      </c>
      <c r="D2248">
        <v>2.6208095238095241</v>
      </c>
      <c r="I2248" s="2"/>
    </row>
    <row r="2249" spans="1:9" x14ac:dyDescent="0.25">
      <c r="A2249" s="2">
        <v>45519</v>
      </c>
      <c r="B2249">
        <v>34.423331698412703</v>
      </c>
      <c r="C2249">
        <v>41.56922222222223</v>
      </c>
      <c r="D2249">
        <v>2.6125238095238101</v>
      </c>
      <c r="I2249" s="2"/>
    </row>
    <row r="2250" spans="1:9" x14ac:dyDescent="0.25">
      <c r="A2250" s="2">
        <v>45520</v>
      </c>
      <c r="B2250">
        <v>34.560030190476191</v>
      </c>
      <c r="C2250">
        <v>41.549873015873011</v>
      </c>
      <c r="D2250">
        <v>2.6036190476190471</v>
      </c>
      <c r="I2250" s="2"/>
    </row>
    <row r="2251" spans="1:9" x14ac:dyDescent="0.25">
      <c r="A2251" s="2">
        <v>45523</v>
      </c>
      <c r="B2251">
        <v>34.703866682539683</v>
      </c>
      <c r="C2251">
        <v>41.496523809523808</v>
      </c>
      <c r="D2251">
        <v>2.5912698412698409</v>
      </c>
      <c r="I2251" s="2"/>
    </row>
    <row r="2252" spans="1:9" x14ac:dyDescent="0.25">
      <c r="A2252" s="2">
        <v>45524</v>
      </c>
      <c r="B2252">
        <v>34.943909539682537</v>
      </c>
      <c r="C2252">
        <v>41.463730158730158</v>
      </c>
      <c r="D2252">
        <v>2.5803333333333329</v>
      </c>
      <c r="I2252" s="2"/>
    </row>
    <row r="2253" spans="1:9" x14ac:dyDescent="0.25">
      <c r="A2253" s="2">
        <v>45525</v>
      </c>
      <c r="B2253">
        <v>35.071357158730159</v>
      </c>
      <c r="C2253">
        <v>41.426777777777779</v>
      </c>
      <c r="D2253">
        <v>2.5694761904761911</v>
      </c>
      <c r="I2253" s="2"/>
    </row>
    <row r="2254" spans="1:9" x14ac:dyDescent="0.25">
      <c r="A2254" s="2">
        <v>45526</v>
      </c>
      <c r="B2254">
        <v>35.221663555555551</v>
      </c>
      <c r="C2254">
        <v>41.349603174603168</v>
      </c>
      <c r="D2254">
        <v>2.55947619047619</v>
      </c>
      <c r="I2254" s="2"/>
    </row>
    <row r="2255" spans="1:9" x14ac:dyDescent="0.25">
      <c r="A2255" s="2">
        <v>45527</v>
      </c>
      <c r="B2255">
        <v>35.36494295238095</v>
      </c>
      <c r="C2255">
        <v>41.251111111111108</v>
      </c>
      <c r="D2255">
        <v>2.5497142857142858</v>
      </c>
      <c r="I2255" s="2"/>
    </row>
    <row r="2256" spans="1:9" x14ac:dyDescent="0.25">
      <c r="A2256" s="2">
        <v>45530</v>
      </c>
      <c r="B2256">
        <v>35.516541317460323</v>
      </c>
      <c r="C2256">
        <v>41.262416666666667</v>
      </c>
      <c r="D2256">
        <v>2.5410476190476192</v>
      </c>
      <c r="I2256" s="2"/>
    </row>
    <row r="2257" spans="1:9" x14ac:dyDescent="0.25">
      <c r="A2257" s="2">
        <v>45531</v>
      </c>
      <c r="B2257">
        <v>35.61743650793651</v>
      </c>
      <c r="C2257">
        <v>41.221733333333333</v>
      </c>
      <c r="D2257">
        <v>2.5352539682539681</v>
      </c>
      <c r="I2257" s="2"/>
    </row>
    <row r="2258" spans="1:9" x14ac:dyDescent="0.25">
      <c r="A2258" s="2">
        <v>45532</v>
      </c>
      <c r="B2258">
        <v>35.802550809523808</v>
      </c>
      <c r="C2258">
        <v>41.175866666666671</v>
      </c>
      <c r="D2258">
        <v>2.5290952380952381</v>
      </c>
      <c r="I2258" s="2"/>
    </row>
    <row r="2259" spans="1:9" x14ac:dyDescent="0.25">
      <c r="A2259" s="2">
        <v>45533</v>
      </c>
      <c r="B2259">
        <v>35.978955587301577</v>
      </c>
      <c r="C2259">
        <v>41.11913333333333</v>
      </c>
      <c r="D2259">
        <v>2.5232698412698409</v>
      </c>
      <c r="I2259" s="2"/>
    </row>
    <row r="2260" spans="1:9" x14ac:dyDescent="0.25">
      <c r="A2260" s="2">
        <v>45534</v>
      </c>
      <c r="B2260">
        <v>36.083760317460317</v>
      </c>
      <c r="C2260">
        <v>41.002983333333333</v>
      </c>
      <c r="D2260">
        <v>2.5202698412698412</v>
      </c>
      <c r="I2260" s="2"/>
    </row>
    <row r="2261" spans="1:9" x14ac:dyDescent="0.25">
      <c r="A2261" s="2">
        <v>45537</v>
      </c>
      <c r="B2261">
        <v>36.248872984126983</v>
      </c>
      <c r="C2261">
        <v>40.836933333333327</v>
      </c>
      <c r="D2261">
        <v>2.522904761904762</v>
      </c>
      <c r="I2261" s="2"/>
    </row>
    <row r="2262" spans="1:9" x14ac:dyDescent="0.25">
      <c r="A2262" s="2">
        <v>45538</v>
      </c>
      <c r="B2262">
        <v>36.185744412698398</v>
      </c>
      <c r="C2262">
        <v>40.577316666666668</v>
      </c>
      <c r="D2262">
        <v>2.522015873015873</v>
      </c>
      <c r="I2262" s="2"/>
    </row>
    <row r="2263" spans="1:9" x14ac:dyDescent="0.25">
      <c r="A2263" s="2">
        <v>45539</v>
      </c>
      <c r="B2263">
        <v>36.077931619047632</v>
      </c>
      <c r="C2263">
        <v>40.319233333333337</v>
      </c>
      <c r="D2263">
        <v>2.5185238095238089</v>
      </c>
      <c r="I2263" s="2"/>
    </row>
    <row r="2264" spans="1:9" x14ac:dyDescent="0.25">
      <c r="A2264" s="2">
        <v>45540</v>
      </c>
      <c r="B2264">
        <v>36.05236971428571</v>
      </c>
      <c r="C2264">
        <v>40.136383333333328</v>
      </c>
      <c r="D2264">
        <v>2.5106825396825401</v>
      </c>
      <c r="I2264" s="2"/>
    </row>
    <row r="2265" spans="1:9" x14ac:dyDescent="0.25">
      <c r="A2265" s="2">
        <v>45541</v>
      </c>
      <c r="B2265">
        <v>36.065868095238088</v>
      </c>
      <c r="C2265">
        <v>39.974233333333331</v>
      </c>
      <c r="D2265">
        <v>2.5031269841269839</v>
      </c>
      <c r="I2265" s="2"/>
    </row>
    <row r="2266" spans="1:9" x14ac:dyDescent="0.25">
      <c r="A2266" s="2">
        <v>45544</v>
      </c>
      <c r="B2266">
        <v>36.113683984126993</v>
      </c>
      <c r="C2266">
        <v>39.83658333333333</v>
      </c>
      <c r="D2266">
        <v>2.496603174603174</v>
      </c>
      <c r="I2266" s="2"/>
    </row>
    <row r="2267" spans="1:9" x14ac:dyDescent="0.25">
      <c r="A2267" s="2">
        <v>45545</v>
      </c>
      <c r="B2267">
        <v>36.156763349206351</v>
      </c>
      <c r="C2267">
        <v>39.695099999999996</v>
      </c>
      <c r="D2267">
        <v>2.4896507936507941</v>
      </c>
      <c r="I2267" s="2"/>
    </row>
    <row r="2268" spans="1:9" x14ac:dyDescent="0.25">
      <c r="A2268" s="2">
        <v>45546</v>
      </c>
      <c r="B2268">
        <v>36.10047757142857</v>
      </c>
      <c r="C2268">
        <v>39.565883333333332</v>
      </c>
      <c r="D2268">
        <v>2.4826349206349212</v>
      </c>
      <c r="I2268" s="2"/>
    </row>
    <row r="2269" spans="1:9" x14ac:dyDescent="0.25">
      <c r="A2269" s="2">
        <v>45547</v>
      </c>
      <c r="B2269">
        <v>35.937785428571431</v>
      </c>
      <c r="C2269">
        <v>39.461399999999998</v>
      </c>
      <c r="D2269">
        <v>2.4760634920634921</v>
      </c>
      <c r="I2269" s="2"/>
    </row>
    <row r="2270" spans="1:9" x14ac:dyDescent="0.25">
      <c r="A2270" s="2">
        <v>45548</v>
      </c>
      <c r="B2270">
        <v>35.774475984126987</v>
      </c>
      <c r="C2270">
        <v>39.418616666666672</v>
      </c>
      <c r="D2270">
        <v>2.4674603174603171</v>
      </c>
      <c r="I2270" s="2"/>
    </row>
    <row r="2271" spans="1:9" x14ac:dyDescent="0.25">
      <c r="A2271" s="2">
        <v>45551</v>
      </c>
      <c r="B2271">
        <v>35.708729873015869</v>
      </c>
      <c r="C2271">
        <v>39.380850000000002</v>
      </c>
      <c r="D2271">
        <v>2.461206349206349</v>
      </c>
      <c r="I2271" s="2"/>
    </row>
    <row r="2272" spans="1:9" x14ac:dyDescent="0.25">
      <c r="A2272" s="2">
        <v>45552</v>
      </c>
      <c r="B2272">
        <v>35.636628317460321</v>
      </c>
      <c r="C2272">
        <v>39.361333333333327</v>
      </c>
      <c r="D2272">
        <v>2.456174603174603</v>
      </c>
      <c r="I2272" s="2"/>
    </row>
    <row r="2273" spans="1:9" x14ac:dyDescent="0.25">
      <c r="A2273" s="2">
        <v>45553</v>
      </c>
      <c r="B2273">
        <v>35.517787079365092</v>
      </c>
      <c r="C2273">
        <v>39.350450000000002</v>
      </c>
      <c r="D2273">
        <v>2.4530476190476191</v>
      </c>
      <c r="I2273" s="2"/>
    </row>
    <row r="2274" spans="1:9" x14ac:dyDescent="0.25">
      <c r="A2274" s="2">
        <v>45554</v>
      </c>
      <c r="B2274">
        <v>35.317029936507943</v>
      </c>
      <c r="C2274">
        <v>39.320650000000001</v>
      </c>
      <c r="D2274">
        <v>2.4499523809523809</v>
      </c>
      <c r="I2274" s="2"/>
    </row>
    <row r="2275" spans="1:9" x14ac:dyDescent="0.25">
      <c r="A2275" s="2">
        <v>45555</v>
      </c>
      <c r="B2275">
        <v>35.227407650793651</v>
      </c>
      <c r="C2275">
        <v>39.486633333333337</v>
      </c>
      <c r="D2275">
        <v>2.446507936507937</v>
      </c>
      <c r="I2275" s="2"/>
    </row>
    <row r="2276" spans="1:9" x14ac:dyDescent="0.25">
      <c r="A2276" s="2">
        <v>45558</v>
      </c>
      <c r="B2276">
        <v>35.067650507936513</v>
      </c>
      <c r="C2276">
        <v>39.702533333333342</v>
      </c>
      <c r="D2276">
        <v>2.4409206349206349</v>
      </c>
      <c r="I2276" s="2"/>
    </row>
    <row r="2277" spans="1:9" x14ac:dyDescent="0.25">
      <c r="A2277" s="2">
        <v>45559</v>
      </c>
      <c r="B2277">
        <v>34.923648920634918</v>
      </c>
      <c r="C2277">
        <v>39.874730158730159</v>
      </c>
      <c r="D2277">
        <v>2.4327301587301591</v>
      </c>
      <c r="I2277" s="2"/>
    </row>
    <row r="2278" spans="1:9" x14ac:dyDescent="0.25">
      <c r="A2278" s="2">
        <v>45560</v>
      </c>
      <c r="B2278">
        <v>34.779028253968256</v>
      </c>
      <c r="C2278">
        <v>40.068507936507928</v>
      </c>
      <c r="D2278">
        <v>2.425619047619048</v>
      </c>
      <c r="I2278" s="2"/>
    </row>
    <row r="2279" spans="1:9" x14ac:dyDescent="0.25">
      <c r="A2279" s="2">
        <v>45561</v>
      </c>
      <c r="B2279">
        <v>34.492690142857143</v>
      </c>
      <c r="C2279">
        <v>40.258857142857153</v>
      </c>
      <c r="D2279">
        <v>2.4183650793650791</v>
      </c>
      <c r="I2279" s="2"/>
    </row>
    <row r="2280" spans="1:9" x14ac:dyDescent="0.25">
      <c r="A2280" s="2">
        <v>45562</v>
      </c>
      <c r="B2280">
        <v>34.299139412698423</v>
      </c>
      <c r="C2280">
        <v>40.442269841269841</v>
      </c>
      <c r="D2280">
        <v>2.411</v>
      </c>
      <c r="I2280" s="2"/>
    </row>
    <row r="2281" spans="1:9" x14ac:dyDescent="0.25">
      <c r="A2281" s="2">
        <v>45565</v>
      </c>
      <c r="B2281">
        <v>34.111564809523813</v>
      </c>
      <c r="C2281">
        <v>40.653444444444439</v>
      </c>
      <c r="D2281">
        <v>2.4036507936507929</v>
      </c>
      <c r="I2281" s="2"/>
    </row>
    <row r="2282" spans="1:9" x14ac:dyDescent="0.25">
      <c r="A2282" s="2">
        <v>45566</v>
      </c>
      <c r="B2282">
        <v>33.985136238095237</v>
      </c>
      <c r="C2282">
        <v>40.862063492063491</v>
      </c>
      <c r="D2282">
        <v>2.391253968253968</v>
      </c>
      <c r="I2282" s="2"/>
    </row>
    <row r="2283" spans="1:9" x14ac:dyDescent="0.25">
      <c r="A2283" s="2">
        <v>45567</v>
      </c>
      <c r="B2283">
        <v>33.911666396825403</v>
      </c>
      <c r="C2283">
        <v>41.050238095238093</v>
      </c>
      <c r="D2283">
        <v>2.384873015873016</v>
      </c>
      <c r="I2283" s="2"/>
    </row>
    <row r="2284" spans="1:9" x14ac:dyDescent="0.25">
      <c r="A2284" s="2">
        <v>45568</v>
      </c>
      <c r="B2284">
        <v>33.908731460317462</v>
      </c>
      <c r="C2284">
        <v>41.234460317460318</v>
      </c>
      <c r="D2284">
        <v>2.3824920634920641</v>
      </c>
      <c r="I2284" s="2"/>
    </row>
    <row r="2285" spans="1:9" x14ac:dyDescent="0.25">
      <c r="A2285" s="2">
        <v>45569</v>
      </c>
      <c r="B2285">
        <v>33.993202841269841</v>
      </c>
      <c r="C2285">
        <v>41.401587301587313</v>
      </c>
      <c r="D2285">
        <v>2.3868730158730158</v>
      </c>
      <c r="I2285" s="2"/>
    </row>
    <row r="2286" spans="1:9" x14ac:dyDescent="0.25">
      <c r="A2286" s="2">
        <v>45572</v>
      </c>
      <c r="B2286">
        <v>34.078329873015868</v>
      </c>
      <c r="C2286">
        <v>41.550158730158728</v>
      </c>
      <c r="D2286">
        <v>2.3965555555555551</v>
      </c>
      <c r="I2286" s="2"/>
    </row>
    <row r="2287" spans="1:9" x14ac:dyDescent="0.25">
      <c r="A2287" s="2">
        <v>45573</v>
      </c>
      <c r="B2287">
        <v>34.206585460317463</v>
      </c>
      <c r="C2287">
        <v>41.703000000000003</v>
      </c>
      <c r="D2287">
        <v>2.4097777777777778</v>
      </c>
      <c r="I2287" s="2"/>
    </row>
    <row r="2288" spans="1:9" x14ac:dyDescent="0.25">
      <c r="A2288" s="2">
        <v>45574</v>
      </c>
      <c r="B2288">
        <v>34.2819903015873</v>
      </c>
      <c r="C2288">
        <v>41.839904761904762</v>
      </c>
      <c r="D2288">
        <v>2.425555555555555</v>
      </c>
      <c r="I2288" s="2"/>
    </row>
    <row r="2289" spans="1:9" x14ac:dyDescent="0.25">
      <c r="A2289" s="2">
        <v>45575</v>
      </c>
      <c r="B2289">
        <v>34.33262365079365</v>
      </c>
      <c r="C2289">
        <v>41.940095238095239</v>
      </c>
      <c r="D2289">
        <v>2.441444444444445</v>
      </c>
      <c r="I2289" s="2"/>
    </row>
    <row r="2290" spans="1:9" x14ac:dyDescent="0.25">
      <c r="A2290" s="2">
        <v>45576</v>
      </c>
      <c r="B2290">
        <v>34.517420444444447</v>
      </c>
      <c r="C2290">
        <v>42.061460317460323</v>
      </c>
      <c r="D2290">
        <v>2.456666666666667</v>
      </c>
      <c r="I2290" s="2"/>
    </row>
    <row r="2291" spans="1:9" x14ac:dyDescent="0.25">
      <c r="A2291" s="2">
        <v>45579</v>
      </c>
      <c r="B2291">
        <v>34.616423603174603</v>
      </c>
      <c r="C2291">
        <v>42.176412698412697</v>
      </c>
      <c r="D2291">
        <v>2.468634920634921</v>
      </c>
      <c r="I2291" s="2"/>
    </row>
    <row r="2292" spans="1:9" x14ac:dyDescent="0.25">
      <c r="A2292" s="2">
        <v>45580</v>
      </c>
      <c r="B2292">
        <v>34.701793412698407</v>
      </c>
      <c r="C2292">
        <v>42.291063492063493</v>
      </c>
      <c r="D2292">
        <v>2.4773650793650792</v>
      </c>
      <c r="I2292" s="2"/>
    </row>
    <row r="2293" spans="1:9" x14ac:dyDescent="0.25">
      <c r="A2293" s="2">
        <v>45581</v>
      </c>
      <c r="B2293">
        <v>34.795118809523807</v>
      </c>
      <c r="C2293">
        <v>42.39787301587301</v>
      </c>
      <c r="D2293">
        <v>2.4848888888888889</v>
      </c>
      <c r="I2293" s="2"/>
    </row>
    <row r="2294" spans="1:9" x14ac:dyDescent="0.25">
      <c r="A2294" s="2">
        <v>45582</v>
      </c>
      <c r="B2294">
        <v>34.928691793650792</v>
      </c>
      <c r="C2294">
        <v>42.475460317460318</v>
      </c>
      <c r="D2294">
        <v>2.4891428571428569</v>
      </c>
      <c r="I2294" s="2"/>
    </row>
    <row r="2295" spans="1:9" x14ac:dyDescent="0.25">
      <c r="A2295" s="2">
        <v>45583</v>
      </c>
      <c r="B2295">
        <v>35.173255285714284</v>
      </c>
      <c r="C2295">
        <v>42.561444444444447</v>
      </c>
      <c r="D2295">
        <v>2.4942063492063489</v>
      </c>
      <c r="I2295" s="2"/>
    </row>
    <row r="2296" spans="1:9" x14ac:dyDescent="0.25">
      <c r="A2296" s="2">
        <v>45586</v>
      </c>
      <c r="B2296">
        <v>35.342488682539681</v>
      </c>
      <c r="C2296">
        <v>42.482634920634922</v>
      </c>
      <c r="D2296">
        <v>2.501698412698413</v>
      </c>
      <c r="I2296" s="2"/>
    </row>
    <row r="2297" spans="1:9" x14ac:dyDescent="0.25">
      <c r="A2297" s="2">
        <v>45587</v>
      </c>
      <c r="B2297">
        <v>35.5163395079365</v>
      </c>
      <c r="C2297">
        <v>42.396031746031753</v>
      </c>
      <c r="D2297">
        <v>2.512285714285714</v>
      </c>
      <c r="I2297" s="2"/>
    </row>
    <row r="2298" spans="1:9" x14ac:dyDescent="0.25">
      <c r="A2298" s="2">
        <v>45588</v>
      </c>
      <c r="B2298">
        <v>35.680603015873018</v>
      </c>
      <c r="C2298">
        <v>42.291904761904767</v>
      </c>
      <c r="D2298">
        <v>2.5256825396825402</v>
      </c>
      <c r="I2298" s="2"/>
    </row>
    <row r="2299" spans="1:9" x14ac:dyDescent="0.25">
      <c r="A2299" s="2">
        <v>45589</v>
      </c>
      <c r="B2299">
        <v>35.888457079365082</v>
      </c>
      <c r="C2299">
        <v>42.18911111111111</v>
      </c>
      <c r="D2299">
        <v>2.5349841269841269</v>
      </c>
      <c r="I2299" s="2"/>
    </row>
    <row r="2300" spans="1:9" x14ac:dyDescent="0.25">
      <c r="A2300" s="2">
        <v>45590</v>
      </c>
      <c r="B2300">
        <v>36.247299936507943</v>
      </c>
      <c r="C2300">
        <v>42.09379365079365</v>
      </c>
      <c r="D2300">
        <v>2.5461111111111112</v>
      </c>
      <c r="I2300" s="2"/>
    </row>
    <row r="2301" spans="1:9" x14ac:dyDescent="0.25">
      <c r="A2301" s="2">
        <v>45593</v>
      </c>
      <c r="B2301">
        <v>36.522158634920643</v>
      </c>
      <c r="C2301">
        <v>41.987365079365077</v>
      </c>
      <c r="D2301">
        <v>2.5561587301587299</v>
      </c>
      <c r="I2301" s="2"/>
    </row>
    <row r="2302" spans="1:9" x14ac:dyDescent="0.25">
      <c r="A2302" s="2">
        <v>45594</v>
      </c>
      <c r="B2302">
        <v>36.704257095238091</v>
      </c>
      <c r="C2302">
        <v>41.855857142857147</v>
      </c>
      <c r="D2302">
        <v>2.5657936507936512</v>
      </c>
      <c r="I2302" s="2"/>
    </row>
    <row r="2303" spans="1:9" x14ac:dyDescent="0.25">
      <c r="A2303" s="2">
        <v>45595</v>
      </c>
      <c r="B2303">
        <v>36.882333222222222</v>
      </c>
      <c r="C2303">
        <v>41.724555555555547</v>
      </c>
      <c r="D2303">
        <v>2.5794285714285721</v>
      </c>
      <c r="I2303" s="2"/>
    </row>
    <row r="2304" spans="1:9" x14ac:dyDescent="0.25">
      <c r="A2304" s="2">
        <v>45596</v>
      </c>
      <c r="B2304">
        <v>37.214750714285707</v>
      </c>
      <c r="C2304">
        <v>41.621619047619049</v>
      </c>
      <c r="D2304">
        <v>2.5932539682539679</v>
      </c>
      <c r="I2304" s="2"/>
    </row>
    <row r="2305" spans="1:9" x14ac:dyDescent="0.25">
      <c r="A2305" s="2">
        <v>45597</v>
      </c>
      <c r="B2305">
        <v>37.462833380952382</v>
      </c>
      <c r="C2305">
        <v>41.500952380952377</v>
      </c>
      <c r="D2305">
        <v>2.6042380952380948</v>
      </c>
      <c r="I2305" s="2"/>
    </row>
    <row r="2306" spans="1:9" x14ac:dyDescent="0.25">
      <c r="A2306" s="2">
        <v>45600</v>
      </c>
      <c r="B2306">
        <v>37.595803253968263</v>
      </c>
      <c r="C2306">
        <v>41.406619047619053</v>
      </c>
      <c r="D2306">
        <v>2.6103174603174599</v>
      </c>
      <c r="I2306" s="2"/>
    </row>
    <row r="2307" spans="1:9" x14ac:dyDescent="0.25">
      <c r="A2307" s="2">
        <v>45601</v>
      </c>
      <c r="B2307">
        <v>37.803439714285709</v>
      </c>
      <c r="C2307">
        <v>41.318619047619038</v>
      </c>
      <c r="D2307">
        <v>2.614873015873016</v>
      </c>
      <c r="I2307" s="2"/>
    </row>
    <row r="2308" spans="1:9" x14ac:dyDescent="0.25">
      <c r="A2308" s="2">
        <v>45602</v>
      </c>
      <c r="B2308">
        <v>37.929228555555561</v>
      </c>
      <c r="C2308">
        <v>41.178253968253969</v>
      </c>
      <c r="D2308">
        <v>2.6146825396825388</v>
      </c>
      <c r="I2308" s="2"/>
    </row>
    <row r="2309" spans="1:9" x14ac:dyDescent="0.25">
      <c r="A2309" s="2">
        <v>45603</v>
      </c>
      <c r="B2309">
        <v>38.143293603174612</v>
      </c>
      <c r="C2309">
        <v>41.035174603174603</v>
      </c>
      <c r="D2309">
        <v>2.615333333333334</v>
      </c>
      <c r="I2309" s="2"/>
    </row>
    <row r="2310" spans="1:9" x14ac:dyDescent="0.25">
      <c r="A2310" s="2">
        <v>45604</v>
      </c>
      <c r="B2310">
        <v>38.465941253968253</v>
      </c>
      <c r="C2310">
        <v>40.898920634920643</v>
      </c>
      <c r="D2310">
        <v>2.61731746031746</v>
      </c>
      <c r="I2310" s="2"/>
    </row>
    <row r="2311" spans="1:9" x14ac:dyDescent="0.25">
      <c r="A2311" s="2">
        <v>45607</v>
      </c>
      <c r="B2311">
        <v>38.746995253968258</v>
      </c>
      <c r="C2311">
        <v>40.758952380952387</v>
      </c>
      <c r="D2311">
        <v>2.6173809523809521</v>
      </c>
      <c r="I2311" s="2"/>
    </row>
    <row r="2312" spans="1:9" x14ac:dyDescent="0.25">
      <c r="A2312" s="2">
        <v>45608</v>
      </c>
      <c r="B2312">
        <v>39.021725460317462</v>
      </c>
      <c r="C2312">
        <v>40.66804761904762</v>
      </c>
      <c r="D2312">
        <v>2.6180476190476192</v>
      </c>
      <c r="I2312" s="2"/>
    </row>
    <row r="2313" spans="1:9" x14ac:dyDescent="0.25">
      <c r="A2313" s="2">
        <v>45609</v>
      </c>
      <c r="B2313">
        <v>39.325428650793647</v>
      </c>
      <c r="C2313">
        <v>40.581507936507933</v>
      </c>
      <c r="D2313">
        <v>2.6235238095238098</v>
      </c>
      <c r="I2313" s="2"/>
    </row>
    <row r="2314" spans="1:9" x14ac:dyDescent="0.25">
      <c r="A2314" s="2">
        <v>45610</v>
      </c>
      <c r="B2314">
        <v>39.596088984126993</v>
      </c>
      <c r="C2314">
        <v>40.505126984126981</v>
      </c>
      <c r="D2314">
        <v>2.6276666666666668</v>
      </c>
      <c r="I2314" s="2"/>
    </row>
    <row r="2315" spans="1:9" x14ac:dyDescent="0.25">
      <c r="A2315" s="2">
        <v>45611</v>
      </c>
      <c r="B2315">
        <v>39.917250888888887</v>
      </c>
      <c r="C2315">
        <v>40.474920634920643</v>
      </c>
      <c r="D2315">
        <v>2.633571428571428</v>
      </c>
      <c r="I2315" s="2"/>
    </row>
    <row r="2316" spans="1:9" x14ac:dyDescent="0.25">
      <c r="A2316" s="2">
        <v>45614</v>
      </c>
      <c r="B2316">
        <v>40.199023920634907</v>
      </c>
      <c r="C2316">
        <v>40.457999999999998</v>
      </c>
      <c r="D2316">
        <v>2.6410158730158728</v>
      </c>
      <c r="I2316" s="2"/>
    </row>
    <row r="2317" spans="1:9" x14ac:dyDescent="0.25">
      <c r="A2317" s="2">
        <v>45615</v>
      </c>
      <c r="B2317">
        <v>40.451655619047621</v>
      </c>
      <c r="C2317">
        <v>40.438587301587297</v>
      </c>
      <c r="D2317">
        <v>2.644539682539683</v>
      </c>
      <c r="I2317" s="2"/>
    </row>
    <row r="2318" spans="1:9" x14ac:dyDescent="0.25">
      <c r="A2318" s="2">
        <v>45616</v>
      </c>
      <c r="B2318">
        <v>40.887433301587301</v>
      </c>
      <c r="C2318">
        <v>40.385126984126977</v>
      </c>
      <c r="D2318">
        <v>2.6493650793650789</v>
      </c>
      <c r="I2318" s="2"/>
    </row>
    <row r="2319" spans="1:9" x14ac:dyDescent="0.25">
      <c r="A2319" s="2">
        <v>45617</v>
      </c>
      <c r="B2319">
        <v>41.232734841269838</v>
      </c>
      <c r="C2319">
        <v>40.367365079365079</v>
      </c>
      <c r="D2319">
        <v>2.6518412698412699</v>
      </c>
      <c r="I2319" s="2"/>
    </row>
    <row r="2320" spans="1:9" x14ac:dyDescent="0.25">
      <c r="A2320" s="2">
        <v>45618</v>
      </c>
      <c r="B2320">
        <v>41.560326873015867</v>
      </c>
      <c r="C2320">
        <v>40.363349206349213</v>
      </c>
      <c r="D2320">
        <v>2.6536666666666671</v>
      </c>
      <c r="I2320" s="2"/>
    </row>
    <row r="2321" spans="1:9" x14ac:dyDescent="0.25">
      <c r="A2321" s="2">
        <v>45621</v>
      </c>
      <c r="B2321">
        <v>41.711087222222233</v>
      </c>
      <c r="C2321">
        <v>40.37511111111111</v>
      </c>
      <c r="D2321">
        <v>2.6507142857142858</v>
      </c>
      <c r="I2321" s="2"/>
    </row>
    <row r="2322" spans="1:9" x14ac:dyDescent="0.25">
      <c r="A2322" s="2">
        <v>45622</v>
      </c>
      <c r="B2322">
        <v>41.923882492063491</v>
      </c>
      <c r="C2322">
        <v>40.40157142857143</v>
      </c>
      <c r="D2322">
        <v>2.6490634920634921</v>
      </c>
      <c r="I2322" s="2"/>
    </row>
    <row r="2323" spans="1:9" x14ac:dyDescent="0.25">
      <c r="A2323" s="2">
        <v>45623</v>
      </c>
      <c r="B2323">
        <v>42.23740463492063</v>
      </c>
      <c r="C2323">
        <v>40.44325396825397</v>
      </c>
      <c r="D2323">
        <v>2.6462380952380959</v>
      </c>
      <c r="I2323" s="2"/>
    </row>
    <row r="2324" spans="1:9" x14ac:dyDescent="0.25">
      <c r="A2324" s="2">
        <v>45624</v>
      </c>
      <c r="B2324">
        <v>42.506947523809522</v>
      </c>
      <c r="C2324">
        <v>40.459619047619043</v>
      </c>
      <c r="D2324">
        <v>2.6420793650793648</v>
      </c>
      <c r="I2324" s="2"/>
    </row>
    <row r="2325" spans="1:9" x14ac:dyDescent="0.25">
      <c r="A2325" s="2">
        <v>45625</v>
      </c>
      <c r="B2325">
        <v>42.585790333333328</v>
      </c>
      <c r="C2325">
        <v>40.449174603174598</v>
      </c>
      <c r="D2325">
        <v>2.6323968253968251</v>
      </c>
      <c r="I2325" s="2"/>
    </row>
    <row r="2326" spans="1:9" x14ac:dyDescent="0.25">
      <c r="A2326" s="2">
        <v>45628</v>
      </c>
      <c r="B2326">
        <v>42.698666492063502</v>
      </c>
      <c r="C2326">
        <v>40.452761904761907</v>
      </c>
      <c r="D2326">
        <v>2.6211904761904758</v>
      </c>
      <c r="I2326" s="2"/>
    </row>
    <row r="2327" spans="1:9" x14ac:dyDescent="0.25">
      <c r="A2327" s="2">
        <v>45629</v>
      </c>
      <c r="B2327">
        <v>42.884637936507943</v>
      </c>
      <c r="C2327">
        <v>40.45377777777778</v>
      </c>
      <c r="D2327">
        <v>2.6097301587301591</v>
      </c>
      <c r="I2327" s="2"/>
    </row>
    <row r="2328" spans="1:9" x14ac:dyDescent="0.25">
      <c r="A2328" s="2">
        <v>45630</v>
      </c>
      <c r="B2328">
        <v>42.930777666666671</v>
      </c>
      <c r="C2328">
        <v>40.426412698412697</v>
      </c>
      <c r="D2328">
        <v>2.5977936507936512</v>
      </c>
      <c r="I2328" s="2"/>
    </row>
    <row r="2329" spans="1:9" x14ac:dyDescent="0.25">
      <c r="A2329" s="2">
        <v>45631</v>
      </c>
      <c r="B2329">
        <v>43.029447555555556</v>
      </c>
      <c r="C2329">
        <v>40.426873015873007</v>
      </c>
      <c r="D2329">
        <v>2.5926984126984132</v>
      </c>
      <c r="I2329" s="2"/>
    </row>
    <row r="2330" spans="1:9" x14ac:dyDescent="0.25">
      <c r="A2330" s="2">
        <v>45632</v>
      </c>
      <c r="B2330">
        <v>43.157495206349211</v>
      </c>
      <c r="C2330">
        <v>40.422825396825402</v>
      </c>
      <c r="D2330">
        <v>2.5850952380952381</v>
      </c>
      <c r="I2330" s="2"/>
    </row>
    <row r="2331" spans="1:9" x14ac:dyDescent="0.25">
      <c r="A2331" s="2">
        <v>45635</v>
      </c>
      <c r="B2331">
        <v>43.217107841269844</v>
      </c>
      <c r="C2331">
        <v>40.426619047619042</v>
      </c>
      <c r="D2331">
        <v>2.5785396825396831</v>
      </c>
      <c r="I2331" s="2"/>
    </row>
    <row r="2332" spans="1:9" x14ac:dyDescent="0.25">
      <c r="A2332" s="2">
        <v>45636</v>
      </c>
      <c r="B2332">
        <v>43.292017412698407</v>
      </c>
      <c r="C2332">
        <v>40.443603174603183</v>
      </c>
      <c r="D2332">
        <v>2.5737619047619051</v>
      </c>
      <c r="I2332" s="2"/>
    </row>
    <row r="2333" spans="1:9" x14ac:dyDescent="0.25">
      <c r="A2333" s="2">
        <v>45637</v>
      </c>
      <c r="B2333">
        <v>43.391733301587301</v>
      </c>
      <c r="C2333">
        <v>40.432269841269843</v>
      </c>
      <c r="D2333">
        <v>2.570095238095238</v>
      </c>
      <c r="I2333" s="2"/>
    </row>
    <row r="2334" spans="1:9" x14ac:dyDescent="0.25">
      <c r="A2334" s="2">
        <v>45638</v>
      </c>
      <c r="B2334">
        <v>43.503125380952383</v>
      </c>
      <c r="C2334">
        <v>40.425238095238093</v>
      </c>
      <c r="D2334">
        <v>2.567619047619047</v>
      </c>
      <c r="I2334" s="2"/>
    </row>
    <row r="2335" spans="1:9" x14ac:dyDescent="0.25">
      <c r="A2335" s="2">
        <v>45639</v>
      </c>
      <c r="B2335">
        <v>43.605915793650787</v>
      </c>
      <c r="C2335">
        <v>40.425460317460313</v>
      </c>
      <c r="D2335">
        <v>2.570238095238095</v>
      </c>
      <c r="I2335" s="2"/>
    </row>
    <row r="2336" spans="1:9" x14ac:dyDescent="0.25">
      <c r="A2336" s="2">
        <v>45642</v>
      </c>
      <c r="B2336">
        <v>43.6210459047619</v>
      </c>
      <c r="C2336">
        <v>40.398111111111113</v>
      </c>
      <c r="D2336">
        <v>2.5732539682539679</v>
      </c>
      <c r="I2336" s="2"/>
    </row>
    <row r="2337" spans="1:9" x14ac:dyDescent="0.25">
      <c r="A2337" s="2">
        <v>45643</v>
      </c>
      <c r="B2337">
        <v>43.678152285714283</v>
      </c>
      <c r="C2337">
        <v>40.384793650793647</v>
      </c>
      <c r="D2337">
        <v>2.5758412698412698</v>
      </c>
      <c r="I2337" s="2"/>
    </row>
    <row r="2338" spans="1:9" x14ac:dyDescent="0.25">
      <c r="A2338" s="2">
        <v>45644</v>
      </c>
      <c r="B2338">
        <v>43.732058634920627</v>
      </c>
      <c r="C2338">
        <v>40.360190476190468</v>
      </c>
      <c r="D2338">
        <v>2.579444444444444</v>
      </c>
      <c r="I2338" s="2"/>
    </row>
    <row r="2339" spans="1:9" x14ac:dyDescent="0.25">
      <c r="A2339" s="2">
        <v>45645</v>
      </c>
      <c r="B2339">
        <v>43.719825380952393</v>
      </c>
      <c r="C2339">
        <v>40.371079365079368</v>
      </c>
      <c r="D2339">
        <v>2.58768253968254</v>
      </c>
      <c r="I2339" s="2"/>
    </row>
    <row r="2340" spans="1:9" x14ac:dyDescent="0.25">
      <c r="A2340" s="2">
        <v>45646</v>
      </c>
      <c r="B2340">
        <v>43.676747698412697</v>
      </c>
      <c r="C2340">
        <v>40.384841269841267</v>
      </c>
      <c r="D2340">
        <v>2.5951428571428572</v>
      </c>
      <c r="I2340" s="2"/>
    </row>
    <row r="2341" spans="1:9" x14ac:dyDescent="0.25">
      <c r="A2341" s="2">
        <v>45649</v>
      </c>
      <c r="B2341">
        <v>43.606441365079363</v>
      </c>
      <c r="C2341">
        <v>40.390777777777778</v>
      </c>
      <c r="D2341">
        <v>2.6068888888888888</v>
      </c>
      <c r="I2341" s="2"/>
    </row>
    <row r="2342" spans="1:9" x14ac:dyDescent="0.25">
      <c r="A2342" s="2">
        <v>45650</v>
      </c>
      <c r="B2342">
        <v>43.649157253968248</v>
      </c>
      <c r="C2342">
        <v>40.392523809523823</v>
      </c>
      <c r="D2342">
        <v>2.622555555555556</v>
      </c>
      <c r="I2342" s="2"/>
    </row>
    <row r="2343" spans="1:9" x14ac:dyDescent="0.25">
      <c r="A2343" s="2">
        <v>45651</v>
      </c>
      <c r="B2343">
        <v>43.666938142857141</v>
      </c>
      <c r="C2343">
        <v>40.364250000000013</v>
      </c>
      <c r="D2343">
        <v>2.63863492063492</v>
      </c>
      <c r="I2343" s="2"/>
    </row>
    <row r="2344" spans="1:9" x14ac:dyDescent="0.25">
      <c r="A2344" s="2">
        <v>45652</v>
      </c>
      <c r="B2344">
        <v>43.676727111111113</v>
      </c>
      <c r="C2344">
        <v>40.317192982456127</v>
      </c>
      <c r="D2344">
        <v>2.6561111111111111</v>
      </c>
      <c r="I2344" s="2"/>
    </row>
    <row r="2345" spans="1:9" x14ac:dyDescent="0.25">
      <c r="A2345" s="2">
        <v>45653</v>
      </c>
      <c r="B2345">
        <v>43.579441428571421</v>
      </c>
      <c r="C2345">
        <v>40.32515789473684</v>
      </c>
      <c r="D2345">
        <v>2.6757460317460322</v>
      </c>
      <c r="I2345" s="2"/>
    </row>
    <row r="2346" spans="1:9" x14ac:dyDescent="0.25">
      <c r="A2346" s="2">
        <v>45656</v>
      </c>
      <c r="B2346">
        <v>43.584549380952367</v>
      </c>
      <c r="C2346">
        <v>40.339666666666673</v>
      </c>
      <c r="D2346">
        <v>2.6990158730158731</v>
      </c>
      <c r="I2346" s="2"/>
    </row>
    <row r="2347" spans="1:9" x14ac:dyDescent="0.25">
      <c r="A2347" s="2">
        <v>45657</v>
      </c>
      <c r="B2347">
        <v>43.60183982539683</v>
      </c>
      <c r="C2347">
        <v>40.354824561403511</v>
      </c>
      <c r="D2347">
        <v>2.724555555555555</v>
      </c>
      <c r="I2347" s="2"/>
    </row>
    <row r="2348" spans="1:9" x14ac:dyDescent="0.25">
      <c r="A2348" s="2">
        <v>45658</v>
      </c>
      <c r="B2348">
        <v>43.55383342857143</v>
      </c>
      <c r="C2348">
        <v>40.317944444444443</v>
      </c>
      <c r="D2348">
        <v>2.7496666666666658</v>
      </c>
      <c r="I2348" s="2"/>
    </row>
    <row r="2349" spans="1:9" x14ac:dyDescent="0.25">
      <c r="A2349" s="2">
        <v>45659</v>
      </c>
      <c r="B2349">
        <v>43.63259693650793</v>
      </c>
      <c r="C2349">
        <v>40.351870370370371</v>
      </c>
      <c r="D2349">
        <v>2.7664126984126991</v>
      </c>
      <c r="I2349" s="2"/>
    </row>
    <row r="2350" spans="1:9" x14ac:dyDescent="0.25">
      <c r="A2350" s="2">
        <v>45660</v>
      </c>
      <c r="B2350">
        <v>43.573063619047623</v>
      </c>
      <c r="C2350">
        <v>40.414722222222217</v>
      </c>
      <c r="D2350">
        <v>2.780619047619048</v>
      </c>
      <c r="I2350" s="2"/>
    </row>
    <row r="2351" spans="1:9" x14ac:dyDescent="0.25">
      <c r="A2351" s="2">
        <v>45663</v>
      </c>
      <c r="B2351">
        <v>43.473528730158733</v>
      </c>
      <c r="C2351">
        <v>40.469351851851847</v>
      </c>
      <c r="D2351">
        <v>2.7956190476190468</v>
      </c>
      <c r="I2351" s="2"/>
    </row>
    <row r="2352" spans="1:9" x14ac:dyDescent="0.25">
      <c r="A2352" s="2">
        <v>45664</v>
      </c>
      <c r="B2352">
        <v>43.344230349206349</v>
      </c>
      <c r="C2352">
        <v>40.515981481481482</v>
      </c>
      <c r="D2352">
        <v>2.812841269841269</v>
      </c>
      <c r="I2352" s="2"/>
    </row>
    <row r="2353" spans="1:9" x14ac:dyDescent="0.25">
      <c r="A2353" s="2">
        <v>45665</v>
      </c>
      <c r="B2353">
        <v>43.161431952380951</v>
      </c>
      <c r="C2353">
        <v>40.605018518518513</v>
      </c>
      <c r="D2353">
        <v>2.8284603174603169</v>
      </c>
      <c r="I2353" s="2"/>
    </row>
    <row r="2354" spans="1:9" x14ac:dyDescent="0.25">
      <c r="A2354" s="2">
        <v>45666</v>
      </c>
      <c r="B2354">
        <v>42.930909746031737</v>
      </c>
      <c r="C2354">
        <v>40.695074074074057</v>
      </c>
      <c r="D2354">
        <v>2.8418095238095238</v>
      </c>
      <c r="I2354" s="2"/>
    </row>
    <row r="2355" spans="1:9" x14ac:dyDescent="0.25">
      <c r="A2355" s="2">
        <v>45667</v>
      </c>
      <c r="B2355">
        <v>42.679373190476177</v>
      </c>
      <c r="C2355">
        <v>40.798611111111107</v>
      </c>
      <c r="D2355">
        <v>2.8545238095238101</v>
      </c>
      <c r="I2355" s="2"/>
    </row>
    <row r="2356" spans="1:9" x14ac:dyDescent="0.25">
      <c r="A2356" s="2">
        <v>45670</v>
      </c>
      <c r="B2356">
        <v>42.441220841269853</v>
      </c>
      <c r="C2356">
        <v>40.956962962962962</v>
      </c>
      <c r="D2356">
        <v>2.8663809523809518</v>
      </c>
      <c r="I2356" s="2"/>
    </row>
    <row r="2357" spans="1:9" x14ac:dyDescent="0.25">
      <c r="A2357" s="2">
        <v>45671</v>
      </c>
      <c r="B2357">
        <v>42.16122728571429</v>
      </c>
      <c r="C2357">
        <v>41.126333333333328</v>
      </c>
      <c r="D2357">
        <v>2.877904761904762</v>
      </c>
      <c r="I2357" s="2"/>
    </row>
    <row r="2358" spans="1:9" x14ac:dyDescent="0.25">
      <c r="A2358" s="2">
        <v>45672</v>
      </c>
      <c r="B2358">
        <v>41.919114571428572</v>
      </c>
      <c r="C2358">
        <v>41.219481481481481</v>
      </c>
      <c r="D2358">
        <v>2.8833333333333329</v>
      </c>
      <c r="I2358" s="2"/>
    </row>
    <row r="2359" spans="1:9" x14ac:dyDescent="0.25">
      <c r="A2359" s="2">
        <v>45673</v>
      </c>
      <c r="B2359">
        <v>41.639190809523797</v>
      </c>
      <c r="C2359">
        <v>41.318555555555562</v>
      </c>
      <c r="D2359">
        <v>2.887809523809524</v>
      </c>
      <c r="I2359" s="2"/>
    </row>
    <row r="2360" spans="1:9" x14ac:dyDescent="0.25">
      <c r="A2360" s="2">
        <v>45674</v>
      </c>
      <c r="B2360">
        <v>41.381413000000002</v>
      </c>
      <c r="C2360">
        <v>41.325185185185177</v>
      </c>
      <c r="D2360">
        <v>2.883428571428571</v>
      </c>
      <c r="I2360" s="2"/>
    </row>
    <row r="2361" spans="1:9" x14ac:dyDescent="0.25">
      <c r="A2361" s="2">
        <v>45677</v>
      </c>
      <c r="B2361">
        <v>41.149478031746042</v>
      </c>
      <c r="C2361">
        <v>41.338185185185182</v>
      </c>
      <c r="D2361">
        <v>2.8813650793650791</v>
      </c>
      <c r="I2361" s="2"/>
    </row>
    <row r="2362" spans="1:9" x14ac:dyDescent="0.25">
      <c r="A2362" s="2">
        <v>45678</v>
      </c>
      <c r="B2362">
        <v>40.867133523809521</v>
      </c>
      <c r="C2362">
        <v>41.356499999999997</v>
      </c>
      <c r="D2362">
        <v>2.876444444444445</v>
      </c>
      <c r="I2362" s="2"/>
    </row>
    <row r="2363" spans="1:9" x14ac:dyDescent="0.25">
      <c r="A2363" s="2">
        <v>45679</v>
      </c>
      <c r="B2363">
        <v>40.636050920634908</v>
      </c>
      <c r="C2363">
        <v>41.35040740740741</v>
      </c>
      <c r="D2363">
        <v>2.8712380952380951</v>
      </c>
      <c r="I2363" s="2"/>
    </row>
    <row r="2364" spans="1:9" x14ac:dyDescent="0.25">
      <c r="A2364" s="2">
        <v>45680</v>
      </c>
      <c r="B2364">
        <v>40.417185888888888</v>
      </c>
      <c r="C2364">
        <v>41.322456140350873</v>
      </c>
      <c r="D2364">
        <v>2.8685714285714279</v>
      </c>
      <c r="I2364" s="2"/>
    </row>
    <row r="2365" spans="1:9" x14ac:dyDescent="0.25">
      <c r="A2365" s="2">
        <v>45681</v>
      </c>
      <c r="B2365">
        <v>40.154668412698413</v>
      </c>
      <c r="C2365">
        <v>41.29313333333333</v>
      </c>
      <c r="D2365">
        <v>2.8679999999999999</v>
      </c>
      <c r="I2365" s="2"/>
    </row>
    <row r="2366" spans="1:9" x14ac:dyDescent="0.25">
      <c r="A2366" s="2">
        <v>45684</v>
      </c>
      <c r="B2366">
        <v>39.998844634920637</v>
      </c>
      <c r="C2366">
        <v>41.288250000000012</v>
      </c>
      <c r="D2366">
        <v>2.8643174603174599</v>
      </c>
      <c r="I2366" s="2"/>
    </row>
    <row r="2367" spans="1:9" x14ac:dyDescent="0.25">
      <c r="A2367" s="2">
        <v>45685</v>
      </c>
      <c r="B2367">
        <v>39.745692253968258</v>
      </c>
      <c r="C2367">
        <v>41.263916666666667</v>
      </c>
      <c r="D2367">
        <v>2.8583015873015869</v>
      </c>
      <c r="I2367" s="2"/>
    </row>
    <row r="2368" spans="1:9" x14ac:dyDescent="0.25">
      <c r="A2368" s="2">
        <v>45686</v>
      </c>
      <c r="B2368">
        <v>39.431668428571427</v>
      </c>
      <c r="C2368">
        <v>41.231283333333337</v>
      </c>
      <c r="D2368">
        <v>2.851285714285714</v>
      </c>
      <c r="I2368" s="2"/>
    </row>
    <row r="2369" spans="1:9" x14ac:dyDescent="0.25">
      <c r="A2369" s="2">
        <v>45687</v>
      </c>
      <c r="B2369">
        <v>39.155374825396827</v>
      </c>
      <c r="C2369">
        <v>41.226619047619053</v>
      </c>
      <c r="D2369">
        <v>2.8408095238095239</v>
      </c>
      <c r="I2369" s="2"/>
    </row>
    <row r="2370" spans="1:9" x14ac:dyDescent="0.25">
      <c r="A2370" s="2">
        <v>45688</v>
      </c>
      <c r="B2370">
        <v>38.860285952380963</v>
      </c>
      <c r="C2370">
        <v>41.191111111111113</v>
      </c>
      <c r="D2370">
        <v>2.8335238095238102</v>
      </c>
      <c r="I2370" s="2"/>
    </row>
    <row r="2371" spans="1:9" x14ac:dyDescent="0.25">
      <c r="A2371" s="2">
        <v>45691</v>
      </c>
      <c r="B2371">
        <v>38.697633619047622</v>
      </c>
      <c r="C2371">
        <v>41.212888888888891</v>
      </c>
      <c r="D2371">
        <v>2.8208888888888888</v>
      </c>
      <c r="I2371" s="2"/>
    </row>
    <row r="2372" spans="1:9" x14ac:dyDescent="0.25">
      <c r="A2372" s="2">
        <v>45692</v>
      </c>
      <c r="B2372">
        <v>38.548620888888891</v>
      </c>
      <c r="C2372">
        <v>41.245238095238101</v>
      </c>
      <c r="D2372">
        <v>2.8113968253968249</v>
      </c>
      <c r="I2372" s="2"/>
    </row>
    <row r="2373" spans="1:9" x14ac:dyDescent="0.25">
      <c r="A2373" s="2">
        <v>45693</v>
      </c>
      <c r="B2373">
        <v>38.467435174603168</v>
      </c>
      <c r="C2373">
        <v>41.223555555555564</v>
      </c>
      <c r="D2373">
        <v>2.7985873015873022</v>
      </c>
      <c r="I2373" s="2"/>
    </row>
    <row r="2374" spans="1:9" x14ac:dyDescent="0.25">
      <c r="A2374" s="2">
        <v>45694</v>
      </c>
      <c r="B2374">
        <v>38.35213199999999</v>
      </c>
      <c r="C2374">
        <v>41.146206349206352</v>
      </c>
      <c r="D2374">
        <v>2.7894126984126979</v>
      </c>
      <c r="I2374" s="2"/>
    </row>
    <row r="2375" spans="1:9" x14ac:dyDescent="0.25">
      <c r="A2375" s="2">
        <v>45695</v>
      </c>
      <c r="B2375">
        <v>38.250771603174613</v>
      </c>
      <c r="C2375">
        <v>41.072412698412698</v>
      </c>
      <c r="D2375">
        <v>2.783809523809524</v>
      </c>
      <c r="I2375" s="2"/>
    </row>
    <row r="2376" spans="1:9" x14ac:dyDescent="0.25">
      <c r="A2376" s="2">
        <v>45698</v>
      </c>
      <c r="B2376">
        <v>38.197844682539682</v>
      </c>
      <c r="C2376">
        <v>40.975587301587296</v>
      </c>
      <c r="D2376">
        <v>2.7759206349206349</v>
      </c>
      <c r="I2376" s="2"/>
    </row>
    <row r="2377" spans="1:9" x14ac:dyDescent="0.25">
      <c r="A2377" s="2">
        <v>45699</v>
      </c>
      <c r="B2377">
        <v>38.213055761904762</v>
      </c>
      <c r="C2377">
        <v>40.821682539682527</v>
      </c>
      <c r="D2377">
        <v>2.7696349206349211</v>
      </c>
      <c r="I2377" s="2"/>
    </row>
    <row r="2378" spans="1:9" x14ac:dyDescent="0.25">
      <c r="A2378" s="2">
        <v>45700</v>
      </c>
      <c r="B2378">
        <v>38.183260492063489</v>
      </c>
      <c r="C2378">
        <v>40.665777777777777</v>
      </c>
      <c r="D2378">
        <v>2.763174603174603</v>
      </c>
      <c r="I2378" s="2"/>
    </row>
    <row r="2379" spans="1:9" x14ac:dyDescent="0.25">
      <c r="A2379" s="2">
        <v>45701</v>
      </c>
      <c r="B2379">
        <v>38.086190603174607</v>
      </c>
      <c r="C2379">
        <v>40.513349206349211</v>
      </c>
      <c r="D2379">
        <v>2.7609523809523808</v>
      </c>
      <c r="I2379" s="2"/>
    </row>
    <row r="2380" spans="1:9" x14ac:dyDescent="0.25">
      <c r="A2380" s="2">
        <v>45702</v>
      </c>
      <c r="B2380">
        <v>37.997625555555551</v>
      </c>
      <c r="C2380">
        <v>40.362031746031739</v>
      </c>
      <c r="D2380">
        <v>2.7594603174603178</v>
      </c>
      <c r="I2380" s="2"/>
    </row>
    <row r="2381" spans="1:9" x14ac:dyDescent="0.25">
      <c r="A2381" s="2">
        <v>45705</v>
      </c>
      <c r="B2381">
        <v>37.894093825396823</v>
      </c>
      <c r="C2381">
        <v>40.257460317460321</v>
      </c>
      <c r="D2381">
        <v>2.761396825396826</v>
      </c>
      <c r="I2381" s="2"/>
    </row>
    <row r="2382" spans="1:9" x14ac:dyDescent="0.25">
      <c r="A2382" s="2">
        <v>45706</v>
      </c>
      <c r="B2382">
        <v>37.782128746031738</v>
      </c>
      <c r="C2382">
        <v>40.10704761904762</v>
      </c>
      <c r="D2382">
        <v>2.7621746031746039</v>
      </c>
      <c r="I2382" s="2"/>
    </row>
    <row r="2383" spans="1:9" x14ac:dyDescent="0.25">
      <c r="A2383" s="2">
        <v>45707</v>
      </c>
      <c r="B2383">
        <v>37.784028761904757</v>
      </c>
      <c r="C2383">
        <v>39.958269841269853</v>
      </c>
      <c r="D2383">
        <v>2.765619047619047</v>
      </c>
      <c r="I2383" s="2"/>
    </row>
    <row r="2384" spans="1:9" x14ac:dyDescent="0.25">
      <c r="A2384" s="2">
        <v>45708</v>
      </c>
      <c r="B2384">
        <v>37.702165365079367</v>
      </c>
      <c r="C2384">
        <v>39.858809523809519</v>
      </c>
      <c r="D2384">
        <v>2.7691746031746032</v>
      </c>
      <c r="I2384" s="2"/>
    </row>
    <row r="2385" spans="1:9" x14ac:dyDescent="0.25">
      <c r="A2385" s="2">
        <v>45709</v>
      </c>
      <c r="B2385">
        <v>37.67947644444444</v>
      </c>
      <c r="C2385">
        <v>39.764253968253968</v>
      </c>
      <c r="D2385">
        <v>2.7695714285714281</v>
      </c>
      <c r="I2385" s="2"/>
    </row>
    <row r="2386" spans="1:9" x14ac:dyDescent="0.25">
      <c r="A2386" s="2">
        <v>45712</v>
      </c>
      <c r="B2386">
        <v>37.658593857142847</v>
      </c>
      <c r="C2386">
        <v>39.650555555555563</v>
      </c>
      <c r="D2386">
        <v>2.7675396825396819</v>
      </c>
      <c r="I2386" s="2"/>
    </row>
    <row r="2387" spans="1:9" x14ac:dyDescent="0.25">
      <c r="A2387" s="2">
        <v>45713</v>
      </c>
      <c r="B2387">
        <v>37.664033492063488</v>
      </c>
      <c r="C2387">
        <v>39.544380952380948</v>
      </c>
      <c r="D2387">
        <v>2.7659047619047619</v>
      </c>
      <c r="I2387" s="2"/>
    </row>
    <row r="2388" spans="1:9" x14ac:dyDescent="0.25">
      <c r="A2388" s="2">
        <v>45714</v>
      </c>
      <c r="B2388">
        <v>37.694761999999997</v>
      </c>
      <c r="C2388">
        <v>39.428523809523817</v>
      </c>
      <c r="D2388">
        <v>2.763730158730159</v>
      </c>
      <c r="I2388" s="2"/>
    </row>
    <row r="2389" spans="1:9" x14ac:dyDescent="0.25">
      <c r="A2389" s="2">
        <v>45715</v>
      </c>
      <c r="B2389">
        <v>37.757895285714277</v>
      </c>
      <c r="C2389">
        <v>39.325190476190478</v>
      </c>
      <c r="D2389">
        <v>2.760126984126984</v>
      </c>
      <c r="I2389" s="2"/>
    </row>
    <row r="2390" spans="1:9" x14ac:dyDescent="0.25">
      <c r="A2390" s="2">
        <v>45716</v>
      </c>
      <c r="B2390">
        <v>37.778919047619048</v>
      </c>
      <c r="C2390">
        <v>39.209365079365078</v>
      </c>
      <c r="D2390">
        <v>2.7602539682539682</v>
      </c>
      <c r="I2390" s="2"/>
    </row>
    <row r="2391" spans="1:9" x14ac:dyDescent="0.25">
      <c r="A2391" s="2">
        <v>45719</v>
      </c>
      <c r="B2391">
        <v>37.755869793650803</v>
      </c>
      <c r="C2391">
        <v>39.143746031746034</v>
      </c>
      <c r="D2391">
        <v>2.7648253968253962</v>
      </c>
      <c r="I2391" s="2"/>
    </row>
    <row r="2392" spans="1:9" x14ac:dyDescent="0.25">
      <c r="A2392" s="2">
        <v>45720</v>
      </c>
      <c r="B2392">
        <v>37.771469730158728</v>
      </c>
      <c r="C2392">
        <v>39.04474603174603</v>
      </c>
      <c r="D2392">
        <v>2.7709365079365078</v>
      </c>
      <c r="I2392" s="2"/>
    </row>
    <row r="2393" spans="1:9" x14ac:dyDescent="0.25">
      <c r="A2393" s="2">
        <v>45721</v>
      </c>
      <c r="B2393">
        <v>37.733779174603171</v>
      </c>
      <c r="C2393">
        <v>38.920222222222229</v>
      </c>
      <c r="D2393">
        <v>2.7826507936507929</v>
      </c>
      <c r="I2393" s="2"/>
    </row>
    <row r="2394" spans="1:9" x14ac:dyDescent="0.25">
      <c r="A2394" s="2">
        <v>45722</v>
      </c>
      <c r="B2394">
        <v>37.633437984126978</v>
      </c>
      <c r="C2394">
        <v>38.818714285714293</v>
      </c>
      <c r="D2394">
        <v>2.8016507936507939</v>
      </c>
      <c r="I2394" s="2"/>
    </row>
    <row r="2395" spans="1:9" x14ac:dyDescent="0.25">
      <c r="A2395" s="2">
        <v>45723</v>
      </c>
      <c r="B2395">
        <v>37.668204603174608</v>
      </c>
      <c r="C2395">
        <v>38.751349206349197</v>
      </c>
      <c r="D2395">
        <v>2.816380952380952</v>
      </c>
      <c r="I2395" s="2"/>
    </row>
    <row r="2396" spans="1:9" x14ac:dyDescent="0.25">
      <c r="A2396" s="2">
        <v>45726</v>
      </c>
      <c r="B2396">
        <v>37.839025285714293</v>
      </c>
      <c r="C2396">
        <v>38.74319047619047</v>
      </c>
      <c r="D2396">
        <v>2.8310952380952381</v>
      </c>
      <c r="I2396" s="2"/>
    </row>
    <row r="2397" spans="1:9" x14ac:dyDescent="0.25">
      <c r="A2397" s="2">
        <v>45727</v>
      </c>
      <c r="B2397">
        <v>37.973837952380947</v>
      </c>
      <c r="C2397">
        <v>38.735920634920639</v>
      </c>
      <c r="D2397">
        <v>2.848492063492063</v>
      </c>
      <c r="I2397" s="2"/>
    </row>
    <row r="2398" spans="1:9" x14ac:dyDescent="0.25">
      <c r="A2398" s="2">
        <v>45728</v>
      </c>
      <c r="B2398">
        <v>38.05936334920635</v>
      </c>
      <c r="C2398">
        <v>38.722730158730158</v>
      </c>
      <c r="D2398">
        <v>2.8620952380952378</v>
      </c>
      <c r="I2398" s="2"/>
    </row>
    <row r="2399" spans="1:9" x14ac:dyDescent="0.25">
      <c r="A2399" s="2">
        <v>45729</v>
      </c>
      <c r="B2399">
        <v>38.172103031746033</v>
      </c>
      <c r="C2399">
        <v>38.767126984126982</v>
      </c>
      <c r="D2399">
        <v>2.8749841269841272</v>
      </c>
      <c r="I2399" s="2"/>
    </row>
    <row r="2400" spans="1:9" x14ac:dyDescent="0.25">
      <c r="A2400" s="2">
        <v>45730</v>
      </c>
      <c r="B2400">
        <v>38.344525301587304</v>
      </c>
      <c r="C2400">
        <v>38.839158730158744</v>
      </c>
      <c r="D2400">
        <v>2.8905555555555562</v>
      </c>
      <c r="I2400" s="2"/>
    </row>
    <row r="2401" spans="1:9" x14ac:dyDescent="0.25">
      <c r="A2401" s="2">
        <v>45733</v>
      </c>
      <c r="B2401">
        <v>38.614731571428571</v>
      </c>
      <c r="C2401">
        <v>38.914571428571428</v>
      </c>
      <c r="D2401">
        <v>2.9044285714285709</v>
      </c>
      <c r="I2401" s="2"/>
    </row>
    <row r="2402" spans="1:9" x14ac:dyDescent="0.25">
      <c r="A2402" s="2">
        <v>45734</v>
      </c>
      <c r="B2402">
        <v>38.917418841269843</v>
      </c>
      <c r="C2402">
        <v>39.004126984126977</v>
      </c>
      <c r="D2402">
        <v>2.9188730158730158</v>
      </c>
      <c r="I2402" s="2"/>
    </row>
    <row r="2403" spans="1:9" x14ac:dyDescent="0.25">
      <c r="A2403" s="2">
        <v>45735</v>
      </c>
      <c r="B2403">
        <v>39.190437873015867</v>
      </c>
      <c r="C2403">
        <v>39.0564126984127</v>
      </c>
      <c r="D2403">
        <v>2.935539682539682</v>
      </c>
      <c r="I2403" s="2"/>
    </row>
    <row r="2404" spans="1:9" x14ac:dyDescent="0.25">
      <c r="A2404" s="2">
        <v>45736</v>
      </c>
      <c r="B2404">
        <v>39.349372825396827</v>
      </c>
      <c r="C2404">
        <v>39.236396825396831</v>
      </c>
      <c r="D2404">
        <v>2.9486190476190481</v>
      </c>
      <c r="I2404" s="2"/>
    </row>
    <row r="2405" spans="1:9" x14ac:dyDescent="0.25">
      <c r="A2405" s="2">
        <v>45737</v>
      </c>
      <c r="B2405">
        <v>39.538812428571433</v>
      </c>
      <c r="C2405">
        <v>39.430952380952377</v>
      </c>
      <c r="D2405">
        <v>2.9625555555555558</v>
      </c>
      <c r="I2405" s="2"/>
    </row>
    <row r="2406" spans="1:9" x14ac:dyDescent="0.25">
      <c r="A2406" s="2">
        <v>45740</v>
      </c>
      <c r="B2406">
        <v>39.588629888888903</v>
      </c>
      <c r="C2406">
        <v>39.592285714285723</v>
      </c>
      <c r="D2406">
        <v>2.9775079365079371</v>
      </c>
      <c r="I2406" s="2"/>
    </row>
    <row r="2407" spans="1:9" x14ac:dyDescent="0.25">
      <c r="A2407" s="2">
        <v>45741</v>
      </c>
      <c r="B2407">
        <v>39.680261650793653</v>
      </c>
      <c r="C2407">
        <v>39.740126984126981</v>
      </c>
      <c r="D2407">
        <v>2.9928412698412701</v>
      </c>
      <c r="I2407" s="2"/>
    </row>
    <row r="2408" spans="1:9" x14ac:dyDescent="0.25">
      <c r="A2408" s="2">
        <v>45742</v>
      </c>
      <c r="B2408">
        <v>39.647829920634933</v>
      </c>
      <c r="C2408">
        <v>39.86780952380952</v>
      </c>
      <c r="D2408">
        <v>3.0079047619047619</v>
      </c>
      <c r="I2408" s="2"/>
    </row>
    <row r="2409" spans="1:9" x14ac:dyDescent="0.25">
      <c r="A2409" s="2">
        <v>45743</v>
      </c>
      <c r="B2409">
        <v>39.578910952380959</v>
      </c>
      <c r="C2409">
        <v>40.039682539682538</v>
      </c>
      <c r="D2409">
        <v>3.0228253968253971</v>
      </c>
      <c r="I2409" s="2"/>
    </row>
    <row r="2410" spans="1:9" x14ac:dyDescent="0.25">
      <c r="A2410" s="2">
        <v>45744</v>
      </c>
      <c r="B2410">
        <v>39.559160238095238</v>
      </c>
      <c r="C2410">
        <v>40.251825396825403</v>
      </c>
      <c r="D2410">
        <v>3.0387142857142861</v>
      </c>
      <c r="I2410" s="2"/>
    </row>
    <row r="2411" spans="1:9" x14ac:dyDescent="0.25">
      <c r="A2411" s="2">
        <v>45747</v>
      </c>
      <c r="B2411">
        <v>39.601298285714293</v>
      </c>
      <c r="C2411">
        <v>40.494111111111117</v>
      </c>
      <c r="D2411">
        <v>3.0528730158730162</v>
      </c>
      <c r="I2411" s="2"/>
    </row>
    <row r="2412" spans="1:9" x14ac:dyDescent="0.25">
      <c r="A2412" s="2">
        <v>45748</v>
      </c>
      <c r="B2412">
        <v>39.699571301587298</v>
      </c>
      <c r="C2412">
        <v>40.708301587301577</v>
      </c>
      <c r="D2412">
        <v>3.064079365079365</v>
      </c>
      <c r="I2412" s="2"/>
    </row>
    <row r="2413" spans="1:9" x14ac:dyDescent="0.25">
      <c r="A2413" s="2">
        <v>45749</v>
      </c>
      <c r="B2413">
        <v>39.692134746031748</v>
      </c>
      <c r="C2413">
        <v>40.899793650793647</v>
      </c>
      <c r="D2413">
        <v>3.0773492063492069</v>
      </c>
      <c r="I2413" s="2"/>
    </row>
    <row r="2414" spans="1:9" x14ac:dyDescent="0.25">
      <c r="A2414" s="2">
        <v>45750</v>
      </c>
      <c r="B2414">
        <v>39.75748876190476</v>
      </c>
      <c r="C2414">
        <v>41.188571428571429</v>
      </c>
      <c r="D2414">
        <v>3.080079365079365</v>
      </c>
      <c r="I2414" s="2"/>
    </row>
    <row r="2415" spans="1:9" x14ac:dyDescent="0.25">
      <c r="A2415" s="2">
        <v>45751</v>
      </c>
      <c r="B2415">
        <v>39.987264873015867</v>
      </c>
      <c r="C2415">
        <v>41.719444444444441</v>
      </c>
      <c r="D2415">
        <v>3.070555555555555</v>
      </c>
      <c r="I2415" s="2"/>
    </row>
    <row r="2416" spans="1:9" x14ac:dyDescent="0.25">
      <c r="A2416" s="2">
        <v>45754</v>
      </c>
      <c r="B2416">
        <v>40.692539539682542</v>
      </c>
      <c r="C2416">
        <v>42.375984126984122</v>
      </c>
      <c r="D2416">
        <v>3.0659047619047621</v>
      </c>
      <c r="I2416" s="2"/>
    </row>
    <row r="2417" spans="1:9" x14ac:dyDescent="0.25">
      <c r="A2417" s="2">
        <v>45755</v>
      </c>
      <c r="B2417">
        <v>40.849906158730157</v>
      </c>
      <c r="C2417">
        <v>42.850333333333332</v>
      </c>
      <c r="D2417">
        <v>3.0592698412698409</v>
      </c>
      <c r="I2417" s="2"/>
    </row>
    <row r="2418" spans="1:9" x14ac:dyDescent="0.25">
      <c r="A2418" s="2">
        <v>45756</v>
      </c>
      <c r="B2418">
        <v>41.139688682539678</v>
      </c>
      <c r="C2418">
        <v>43.485650793650791</v>
      </c>
      <c r="D2418">
        <v>3.0491746031746039</v>
      </c>
      <c r="I2418" s="2"/>
    </row>
    <row r="2419" spans="1:9" x14ac:dyDescent="0.25">
      <c r="A2419" s="2">
        <v>45757</v>
      </c>
      <c r="B2419">
        <v>41.187293444444443</v>
      </c>
      <c r="C2419">
        <v>43.886380952380946</v>
      </c>
      <c r="D2419">
        <v>3.0371904761904771</v>
      </c>
      <c r="I2419" s="2"/>
    </row>
    <row r="2420" spans="1:9" x14ac:dyDescent="0.25">
      <c r="A2420" s="2">
        <v>45758</v>
      </c>
      <c r="B2420">
        <v>41.412993507936513</v>
      </c>
      <c r="C2420">
        <v>44.325539682539691</v>
      </c>
      <c r="D2420">
        <v>3.0243809523809522</v>
      </c>
      <c r="I2420" s="2"/>
    </row>
    <row r="2421" spans="1:9" x14ac:dyDescent="0.25">
      <c r="A2421" s="2">
        <v>45761</v>
      </c>
      <c r="B2421">
        <v>41.611718904761908</v>
      </c>
      <c r="C2421">
        <v>44.730777777777767</v>
      </c>
      <c r="D2421">
        <v>3.009206349206349</v>
      </c>
      <c r="I2421" s="2"/>
    </row>
    <row r="2422" spans="1:9" x14ac:dyDescent="0.25">
      <c r="A2422" s="2">
        <v>45762</v>
      </c>
      <c r="B2422">
        <v>41.75899982539682</v>
      </c>
      <c r="C2422">
        <v>45.084523809523809</v>
      </c>
      <c r="D2422">
        <v>2.9959841269841281</v>
      </c>
      <c r="I2422" s="2"/>
    </row>
    <row r="2423" spans="1:9" x14ac:dyDescent="0.25">
      <c r="A2423" s="2">
        <v>45763</v>
      </c>
      <c r="B2423">
        <v>41.839474365079361</v>
      </c>
      <c r="C2423">
        <v>45.419158730158728</v>
      </c>
      <c r="D2423">
        <v>2.9812857142857139</v>
      </c>
      <c r="I2423" s="2"/>
    </row>
    <row r="2424" spans="1:9" x14ac:dyDescent="0.25">
      <c r="A2424" s="2">
        <v>45764</v>
      </c>
      <c r="B2424">
        <v>42.010163253968251</v>
      </c>
      <c r="C2424">
        <v>45.805634920634922</v>
      </c>
      <c r="D2424">
        <v>2.9672063492063492</v>
      </c>
      <c r="I2424" s="2"/>
    </row>
    <row r="2425" spans="1:9" x14ac:dyDescent="0.25">
      <c r="A2425" s="2">
        <v>45765</v>
      </c>
      <c r="B2425">
        <v>42.233014063492057</v>
      </c>
      <c r="C2425">
        <v>46.000849999999993</v>
      </c>
      <c r="D2425">
        <v>2.954793650793651</v>
      </c>
      <c r="I2425" s="2"/>
    </row>
    <row r="2426" spans="1:9" x14ac:dyDescent="0.25">
      <c r="A2426" s="2">
        <v>45768</v>
      </c>
      <c r="B2426">
        <v>42.391177539682538</v>
      </c>
      <c r="C2426">
        <v>46.166315789473693</v>
      </c>
      <c r="D2426">
        <v>2.9410158730158731</v>
      </c>
      <c r="I2426" s="2"/>
    </row>
    <row r="2427" spans="1:9" x14ac:dyDescent="0.25">
      <c r="A2427" s="2">
        <v>45769</v>
      </c>
      <c r="B2427">
        <v>42.718733126984127</v>
      </c>
      <c r="C2427">
        <v>46.360157894736837</v>
      </c>
      <c r="D2427">
        <v>2.9249206349206349</v>
      </c>
      <c r="I2427" s="2"/>
    </row>
    <row r="2428" spans="1:9" x14ac:dyDescent="0.25">
      <c r="A2428" s="2">
        <v>45770</v>
      </c>
      <c r="B2428">
        <v>42.962466476190478</v>
      </c>
      <c r="C2428">
        <v>46.465561403508772</v>
      </c>
      <c r="D2428">
        <v>2.9090634920634919</v>
      </c>
      <c r="I2428" s="2"/>
    </row>
    <row r="2429" spans="1:9" x14ac:dyDescent="0.25">
      <c r="A2429" s="2">
        <v>45771</v>
      </c>
      <c r="B2429">
        <v>43.298830031746043</v>
      </c>
      <c r="C2429">
        <v>46.609263157894731</v>
      </c>
      <c r="D2429">
        <v>2.8922222222222218</v>
      </c>
      <c r="I2429" s="2"/>
    </row>
    <row r="2430" spans="1:9" x14ac:dyDescent="0.25">
      <c r="A2430" s="2">
        <v>45772</v>
      </c>
      <c r="B2430">
        <v>43.606460174603171</v>
      </c>
      <c r="C2430">
        <v>46.63412280701754</v>
      </c>
      <c r="D2430">
        <v>2.8769682539682542</v>
      </c>
      <c r="I2430" s="2"/>
    </row>
    <row r="2431" spans="1:9" x14ac:dyDescent="0.25">
      <c r="A2431" s="2">
        <v>45775</v>
      </c>
      <c r="B2431">
        <v>43.902615698412703</v>
      </c>
      <c r="C2431">
        <v>46.625368421052627</v>
      </c>
      <c r="D2431">
        <v>2.8640317460317459</v>
      </c>
      <c r="I2431" s="2"/>
    </row>
    <row r="2432" spans="1:9" x14ac:dyDescent="0.25">
      <c r="A2432" s="2">
        <v>45776</v>
      </c>
      <c r="B2432">
        <v>44.029628476190481</v>
      </c>
      <c r="C2432">
        <v>46.545754385964898</v>
      </c>
      <c r="D2432">
        <v>2.8506984126984118</v>
      </c>
      <c r="I2432" s="2"/>
    </row>
    <row r="2433" spans="1:9" x14ac:dyDescent="0.25">
      <c r="A2433" s="2">
        <v>45777</v>
      </c>
      <c r="B2433">
        <v>44.115866555555563</v>
      </c>
      <c r="C2433">
        <v>46.507771929824557</v>
      </c>
      <c r="D2433">
        <v>2.8374444444444449</v>
      </c>
      <c r="I2433" s="2"/>
    </row>
    <row r="2434" spans="1:9" x14ac:dyDescent="0.25">
      <c r="A2434" s="2">
        <v>45778</v>
      </c>
      <c r="B2434">
        <v>44.223853920634923</v>
      </c>
      <c r="C2434">
        <v>46.44808771929825</v>
      </c>
      <c r="D2434">
        <v>2.823555555555556</v>
      </c>
      <c r="I2434" s="2"/>
    </row>
    <row r="2435" spans="1:9" x14ac:dyDescent="0.25">
      <c r="A2435" s="2">
        <v>45779</v>
      </c>
      <c r="B2435">
        <v>44.297384063492068</v>
      </c>
      <c r="C2435">
        <v>46.262333333333338</v>
      </c>
      <c r="D2435">
        <v>2.8134761904761909</v>
      </c>
      <c r="I2435" s="2"/>
    </row>
    <row r="2436" spans="1:9" x14ac:dyDescent="0.25">
      <c r="A2436" s="2">
        <v>45782</v>
      </c>
      <c r="B2436">
        <v>44.283785698412693</v>
      </c>
      <c r="C2436">
        <v>46.101944444444449</v>
      </c>
      <c r="D2436">
        <v>2.8101904761904759</v>
      </c>
      <c r="I2436" s="2"/>
    </row>
    <row r="2437" spans="1:9" x14ac:dyDescent="0.25">
      <c r="A2437" s="2">
        <v>45783</v>
      </c>
      <c r="B2437">
        <v>43.590465031746028</v>
      </c>
      <c r="C2437">
        <v>45.555962962962973</v>
      </c>
      <c r="D2437">
        <v>2.803095238095239</v>
      </c>
      <c r="I2437" s="2"/>
    </row>
    <row r="2438" spans="1:9" x14ac:dyDescent="0.25">
      <c r="A2438" s="2">
        <v>45784</v>
      </c>
      <c r="B2438">
        <v>43.510663507936513</v>
      </c>
      <c r="C2438">
        <v>45.155777777777779</v>
      </c>
      <c r="D2438">
        <v>2.795174603174603</v>
      </c>
      <c r="I2438" s="2"/>
    </row>
    <row r="2439" spans="1:9" x14ac:dyDescent="0.25">
      <c r="A2439" s="2">
        <v>45785</v>
      </c>
      <c r="B2439">
        <v>43.287395317460323</v>
      </c>
      <c r="C2439">
        <v>44.564500000000002</v>
      </c>
      <c r="D2439">
        <v>2.787666666666667</v>
      </c>
      <c r="I2439" s="2"/>
    </row>
    <row r="2440" spans="1:9" x14ac:dyDescent="0.25">
      <c r="A2440" s="2">
        <v>45786</v>
      </c>
      <c r="B2440">
        <v>43.317666793650787</v>
      </c>
      <c r="C2440">
        <v>44.246648148148147</v>
      </c>
      <c r="D2440">
        <v>2.7823333333333329</v>
      </c>
      <c r="I2440" s="2"/>
    </row>
    <row r="2441" spans="1:9" x14ac:dyDescent="0.25">
      <c r="A2441" s="2">
        <v>45789</v>
      </c>
      <c r="B2441">
        <v>43.194801634920637</v>
      </c>
      <c r="C2441">
        <v>43.661666666666669</v>
      </c>
      <c r="D2441">
        <v>2.7835079365079358</v>
      </c>
      <c r="I2441" s="2"/>
    </row>
    <row r="2442" spans="1:9" x14ac:dyDescent="0.25">
      <c r="A2442" s="2">
        <v>45790</v>
      </c>
      <c r="B2442">
        <v>43.023628634920627</v>
      </c>
      <c r="C2442">
        <v>43.096907407407407</v>
      </c>
      <c r="D2442">
        <v>2.786285714285714</v>
      </c>
      <c r="I2442" s="2"/>
    </row>
    <row r="2443" spans="1:9" x14ac:dyDescent="0.25">
      <c r="A2443" s="2">
        <v>45791</v>
      </c>
      <c r="B2443">
        <v>42.838731904761907</v>
      </c>
      <c r="C2443">
        <v>42.594203703703712</v>
      </c>
      <c r="D2443">
        <v>2.7879206349206349</v>
      </c>
      <c r="I2443" s="2"/>
    </row>
    <row r="2444" spans="1:9" x14ac:dyDescent="0.25">
      <c r="A2444" s="2">
        <v>45792</v>
      </c>
      <c r="B2444">
        <v>42.678882777777773</v>
      </c>
      <c r="C2444">
        <v>42.081592592592592</v>
      </c>
      <c r="D2444">
        <v>2.788523809523809</v>
      </c>
      <c r="I2444" s="2"/>
    </row>
    <row r="2445" spans="1:9" x14ac:dyDescent="0.25">
      <c r="A2445" s="2">
        <v>45793</v>
      </c>
      <c r="B2445">
        <v>42.522487571428577</v>
      </c>
      <c r="C2445">
        <v>41.586222222222233</v>
      </c>
      <c r="D2445">
        <v>2.7847777777777778</v>
      </c>
      <c r="I2445" s="2"/>
    </row>
    <row r="2446" spans="1:9" x14ac:dyDescent="0.25">
      <c r="A2446" s="2">
        <v>45796</v>
      </c>
      <c r="B2446">
        <v>42.33655258730159</v>
      </c>
      <c r="C2446">
        <v>41.427561403508783</v>
      </c>
      <c r="D2446">
        <v>2.7813492063492058</v>
      </c>
      <c r="I2446" s="2"/>
    </row>
    <row r="2447" spans="1:9" x14ac:dyDescent="0.25">
      <c r="A2447" s="2">
        <v>45797</v>
      </c>
      <c r="B2447">
        <v>42.207852634920627</v>
      </c>
      <c r="C2447">
        <v>41.261916666666671</v>
      </c>
      <c r="D2447">
        <v>2.779698412698413</v>
      </c>
      <c r="I2447" s="2"/>
    </row>
    <row r="2448" spans="1:9" x14ac:dyDescent="0.25">
      <c r="A2448" s="2">
        <v>45798</v>
      </c>
      <c r="B2448">
        <v>42.015154238095242</v>
      </c>
      <c r="C2448">
        <v>40.889433333333329</v>
      </c>
      <c r="D2448">
        <v>2.7810634920634918</v>
      </c>
      <c r="I2448" s="2"/>
    </row>
    <row r="2449" spans="1:9" x14ac:dyDescent="0.25">
      <c r="A2449" s="2">
        <v>45799</v>
      </c>
      <c r="B2449">
        <v>41.833249507936507</v>
      </c>
      <c r="C2449">
        <v>40.634416666666667</v>
      </c>
      <c r="D2449">
        <v>2.7826507936507929</v>
      </c>
      <c r="I2449" s="2"/>
    </row>
    <row r="2450" spans="1:9" x14ac:dyDescent="0.25">
      <c r="A2450" s="2">
        <v>45800</v>
      </c>
      <c r="B2450">
        <v>41.67120358333333</v>
      </c>
      <c r="C2450">
        <v>40.414233333333328</v>
      </c>
      <c r="D2450">
        <v>2.7833999999999999</v>
      </c>
      <c r="I2450" s="2"/>
    </row>
    <row r="2451" spans="1:9" x14ac:dyDescent="0.25">
      <c r="A2451" s="2">
        <v>45803</v>
      </c>
      <c r="B2451">
        <v>41.552821966666663</v>
      </c>
      <c r="C2451">
        <v>40.314456140350877</v>
      </c>
      <c r="D2451">
        <v>2.784616666666667</v>
      </c>
      <c r="I2451" s="2"/>
    </row>
    <row r="2452" spans="1:9" x14ac:dyDescent="0.25">
      <c r="A2452" s="2">
        <v>45804</v>
      </c>
      <c r="B2452">
        <v>41.426772033333343</v>
      </c>
      <c r="C2452">
        <v>40.08543859649123</v>
      </c>
      <c r="D2452">
        <v>2.7835833333333331</v>
      </c>
      <c r="I2452" s="2"/>
    </row>
    <row r="2453" spans="1:9" x14ac:dyDescent="0.25">
      <c r="A2453" s="2">
        <v>45805</v>
      </c>
      <c r="B2453">
        <v>41.364560366666673</v>
      </c>
      <c r="C2453">
        <v>39.86750877192982</v>
      </c>
      <c r="D2453">
        <v>2.7846333333333328</v>
      </c>
      <c r="I2453" s="2"/>
    </row>
    <row r="2454" spans="1:9" x14ac:dyDescent="0.25">
      <c r="A2454" s="2">
        <v>45806</v>
      </c>
      <c r="B2454">
        <v>41.340668842105273</v>
      </c>
      <c r="C2454">
        <v>39.60280701754386</v>
      </c>
      <c r="D2454">
        <v>2.7872280701754391</v>
      </c>
      <c r="I2454" s="2"/>
    </row>
    <row r="2455" spans="1:9" x14ac:dyDescent="0.25">
      <c r="A2455" s="2">
        <v>45807</v>
      </c>
      <c r="B2455">
        <v>41.29650568421053</v>
      </c>
      <c r="C2455">
        <v>39.348771929824558</v>
      </c>
      <c r="D2455">
        <v>2.787122807017544</v>
      </c>
      <c r="I2455" s="2"/>
    </row>
    <row r="2456" spans="1:9" x14ac:dyDescent="0.25">
      <c r="A2456" s="2">
        <v>45810</v>
      </c>
      <c r="B2456">
        <v>41.276147789473683</v>
      </c>
      <c r="C2456">
        <v>39.152964912280702</v>
      </c>
      <c r="D2456">
        <v>2.7845964912280698</v>
      </c>
      <c r="I2456" s="2"/>
    </row>
    <row r="2457" spans="1:9" x14ac:dyDescent="0.25">
      <c r="A2457" s="2">
        <v>45811</v>
      </c>
      <c r="B2457">
        <v>41.269712719298248</v>
      </c>
      <c r="C2457">
        <v>39.062100000000001</v>
      </c>
      <c r="D2457">
        <v>2.779789473684211</v>
      </c>
      <c r="I2457" s="2"/>
    </row>
    <row r="2458" spans="1:9" x14ac:dyDescent="0.25">
      <c r="A2458" s="2">
        <v>45812</v>
      </c>
      <c r="B2458">
        <v>41.426546017543863</v>
      </c>
      <c r="C2458">
        <v>38.79678333333333</v>
      </c>
      <c r="D2458">
        <v>2.7771403508771928</v>
      </c>
      <c r="I2458" s="2"/>
    </row>
    <row r="2459" spans="1:9" x14ac:dyDescent="0.25">
      <c r="A2459" s="2">
        <v>45813</v>
      </c>
      <c r="B2459">
        <v>41.436547684210517</v>
      </c>
      <c r="C2459">
        <v>38.53241666666667</v>
      </c>
      <c r="D2459">
        <v>2.7736315789473678</v>
      </c>
      <c r="I2459" s="2"/>
    </row>
    <row r="2460" spans="1:9" x14ac:dyDescent="0.25">
      <c r="A2460" s="2">
        <v>45814</v>
      </c>
      <c r="B2460">
        <v>41.393596611111107</v>
      </c>
      <c r="C2460">
        <v>38.271966666666657</v>
      </c>
      <c r="D2460">
        <v>2.7764259259259259</v>
      </c>
      <c r="I2460" s="2"/>
    </row>
    <row r="2461" spans="1:9" x14ac:dyDescent="0.25">
      <c r="A2461" s="2">
        <v>45817</v>
      </c>
      <c r="B2461">
        <v>41.279353981481478</v>
      </c>
      <c r="C2461">
        <v>37.979866666666673</v>
      </c>
      <c r="D2461">
        <v>2.7768148148148151</v>
      </c>
      <c r="I2461" s="2"/>
    </row>
    <row r="2462" spans="1:9" x14ac:dyDescent="0.25">
      <c r="A2462" s="2">
        <v>45818</v>
      </c>
      <c r="B2462">
        <v>41.196889129629632</v>
      </c>
      <c r="C2462">
        <v>37.849783333333328</v>
      </c>
      <c r="D2462">
        <v>2.7683518518518522</v>
      </c>
      <c r="I2462" s="2"/>
    </row>
    <row r="2463" spans="1:9" x14ac:dyDescent="0.25">
      <c r="A2463" s="2">
        <v>45819</v>
      </c>
      <c r="B2463">
        <v>41.148842833333333</v>
      </c>
      <c r="C2463">
        <v>37.735233333333333</v>
      </c>
      <c r="D2463">
        <v>2.7600740740740739</v>
      </c>
      <c r="I2463" s="2"/>
    </row>
    <row r="2464" spans="1:9" x14ac:dyDescent="0.25">
      <c r="A2464" s="2">
        <v>45820</v>
      </c>
      <c r="B2464">
        <v>41.069374185185183</v>
      </c>
      <c r="C2464">
        <v>37.642699999999998</v>
      </c>
      <c r="D2464">
        <v>2.7513333333333341</v>
      </c>
      <c r="I2464" s="2"/>
    </row>
    <row r="2465" spans="1:9" x14ac:dyDescent="0.25">
      <c r="A2465" s="2">
        <v>45821</v>
      </c>
      <c r="B2465">
        <v>41.001305703703707</v>
      </c>
      <c r="C2465">
        <v>37.601266666666668</v>
      </c>
      <c r="D2465">
        <v>2.7448333333333328</v>
      </c>
      <c r="I2465" s="2"/>
    </row>
    <row r="2466" spans="1:9" x14ac:dyDescent="0.25">
      <c r="A2466" s="2">
        <v>45824</v>
      </c>
      <c r="B2466">
        <v>40.867505666666673</v>
      </c>
      <c r="C2466">
        <v>37.527799999999999</v>
      </c>
      <c r="D2466">
        <v>2.7412962962962961</v>
      </c>
      <c r="I2466" s="2"/>
    </row>
    <row r="2467" spans="1:9" x14ac:dyDescent="0.25">
      <c r="A2467" s="2">
        <v>45825</v>
      </c>
      <c r="B2467">
        <v>40.76627796296296</v>
      </c>
      <c r="C2467">
        <v>37.457433333333327</v>
      </c>
      <c r="D2467">
        <v>2.7380370370370368</v>
      </c>
      <c r="I2467" s="2"/>
    </row>
    <row r="2468" spans="1:9" x14ac:dyDescent="0.25">
      <c r="A2468" s="2">
        <v>45826</v>
      </c>
      <c r="B2468">
        <v>40.60535757407407</v>
      </c>
      <c r="C2468">
        <v>37.463850000000001</v>
      </c>
      <c r="D2468">
        <v>2.7292037037037029</v>
      </c>
      <c r="I2468" s="2"/>
    </row>
    <row r="2469" spans="1:9" x14ac:dyDescent="0.25">
      <c r="A2469" s="2">
        <v>45827</v>
      </c>
      <c r="B2469">
        <v>40.426185259259263</v>
      </c>
      <c r="C2469">
        <v>37.453533333333333</v>
      </c>
      <c r="D2469">
        <v>2.720444444444444</v>
      </c>
      <c r="I2469" s="2"/>
    </row>
    <row r="2470" spans="1:9" x14ac:dyDescent="0.25">
      <c r="A2470" s="2">
        <v>45828</v>
      </c>
      <c r="B2470">
        <v>40.402039254901958</v>
      </c>
      <c r="C2470">
        <v>37.420983333333332</v>
      </c>
      <c r="D2470">
        <v>2.7131568627450982</v>
      </c>
      <c r="I2470" s="2"/>
    </row>
    <row r="2471" spans="1:9" x14ac:dyDescent="0.25">
      <c r="A2471" s="2">
        <v>45831</v>
      </c>
      <c r="B2471">
        <v>40.287859259259257</v>
      </c>
      <c r="C2471">
        <v>37.328466666666657</v>
      </c>
      <c r="D2471">
        <v>2.708333333333333</v>
      </c>
      <c r="I2471" s="2"/>
    </row>
    <row r="2472" spans="1:9" x14ac:dyDescent="0.25">
      <c r="A2472" s="2">
        <v>45832</v>
      </c>
      <c r="B2472">
        <v>40.148414814814807</v>
      </c>
      <c r="C2472">
        <v>37.359428571428573</v>
      </c>
      <c r="D2472">
        <v>2.6979814814814809</v>
      </c>
      <c r="I2472" s="2"/>
    </row>
    <row r="2473" spans="1:9" x14ac:dyDescent="0.25">
      <c r="A2473" s="2">
        <v>45833</v>
      </c>
      <c r="B2473">
        <v>39.989373999999998</v>
      </c>
      <c r="C2473">
        <v>37.275968253968252</v>
      </c>
      <c r="D2473">
        <v>2.6894444444444439</v>
      </c>
      <c r="I2473" s="2"/>
    </row>
    <row r="2474" spans="1:9" x14ac:dyDescent="0.25">
      <c r="A2474" s="2">
        <v>45834</v>
      </c>
      <c r="B2474">
        <v>39.852227703703697</v>
      </c>
      <c r="C2474">
        <v>37.220968253968259</v>
      </c>
      <c r="D2474">
        <v>2.678481481481481</v>
      </c>
      <c r="I2474" s="2"/>
    </row>
    <row r="2475" spans="1:9" x14ac:dyDescent="0.25">
      <c r="A2475" s="2">
        <v>45835</v>
      </c>
      <c r="B2475">
        <v>39.81186485964912</v>
      </c>
      <c r="C2475">
        <v>37.203904761904766</v>
      </c>
      <c r="D2475">
        <v>2.6719649122807021</v>
      </c>
      <c r="I2475" s="2"/>
    </row>
    <row r="2476" spans="1:9" x14ac:dyDescent="0.25">
      <c r="A2476" s="2">
        <v>45838</v>
      </c>
      <c r="B2476">
        <v>39.624634964912268</v>
      </c>
      <c r="C2476">
        <v>37.18452380952381</v>
      </c>
      <c r="D2476">
        <v>2.6619298245614029</v>
      </c>
      <c r="I2476" s="2"/>
    </row>
    <row r="2477" spans="1:9" x14ac:dyDescent="0.25">
      <c r="A2477" s="2">
        <v>45839</v>
      </c>
      <c r="B2477">
        <v>39.423763052631578</v>
      </c>
      <c r="C2477">
        <v>37.127873015873007</v>
      </c>
      <c r="D2477">
        <v>2.65059649122807</v>
      </c>
      <c r="I2477" s="2"/>
    </row>
    <row r="2478" spans="1:9" x14ac:dyDescent="0.25">
      <c r="A2478" s="2">
        <v>45840</v>
      </c>
      <c r="B2478">
        <v>39.191808578947366</v>
      </c>
      <c r="C2478">
        <v>37.109238095238091</v>
      </c>
      <c r="D2478">
        <v>2.6415263157894739</v>
      </c>
      <c r="I2478" s="2"/>
    </row>
    <row r="2479" spans="1:9" x14ac:dyDescent="0.25">
      <c r="A2479" s="2">
        <v>45841</v>
      </c>
      <c r="B2479">
        <v>38.898340157894737</v>
      </c>
      <c r="C2479">
        <v>37.084888888888891</v>
      </c>
      <c r="D2479">
        <v>2.6314035087719301</v>
      </c>
      <c r="I2479" s="2"/>
    </row>
    <row r="2480" spans="1:9" x14ac:dyDescent="0.25">
      <c r="A2480" s="2">
        <v>45842</v>
      </c>
      <c r="B2480">
        <v>38.5998910877193</v>
      </c>
      <c r="C2480">
        <v>37.045317460317463</v>
      </c>
      <c r="D2480">
        <v>2.6238947368421051</v>
      </c>
      <c r="I2480" s="2"/>
    </row>
    <row r="2481" spans="1:9" x14ac:dyDescent="0.25">
      <c r="A2481" s="2">
        <v>45845</v>
      </c>
      <c r="B2481">
        <v>38.521168233333327</v>
      </c>
      <c r="C2481">
        <v>36.970857142857149</v>
      </c>
      <c r="D2481">
        <v>2.6230333333333329</v>
      </c>
      <c r="I2481" s="2"/>
    </row>
    <row r="2482" spans="1:9" x14ac:dyDescent="0.25">
      <c r="A2482" s="2">
        <v>45846</v>
      </c>
      <c r="B2482">
        <v>38.308663233333327</v>
      </c>
      <c r="C2482">
        <v>36.929523809523808</v>
      </c>
      <c r="D2482">
        <v>2.6181999999999999</v>
      </c>
      <c r="I2482" s="2"/>
    </row>
    <row r="2483" spans="1:9" x14ac:dyDescent="0.25">
      <c r="A2483" s="2">
        <v>45847</v>
      </c>
      <c r="B2483">
        <v>38.133560000000003</v>
      </c>
      <c r="C2483">
        <v>36.922888888888878</v>
      </c>
      <c r="D2483">
        <v>2.6145999999999998</v>
      </c>
      <c r="I2483" s="2"/>
    </row>
    <row r="2484" spans="1:9" x14ac:dyDescent="0.25">
      <c r="A2484" s="2">
        <v>45848</v>
      </c>
      <c r="B2484">
        <v>37.915419933333332</v>
      </c>
      <c r="C2484">
        <v>36.933492063492061</v>
      </c>
      <c r="D2484">
        <v>2.6104166666666671</v>
      </c>
      <c r="I2484" s="2"/>
    </row>
    <row r="2485" spans="1:9" x14ac:dyDescent="0.25">
      <c r="A2485" s="2">
        <v>45849</v>
      </c>
      <c r="B2485">
        <v>37.792786649999996</v>
      </c>
      <c r="C2485">
        <v>36.881380952380937</v>
      </c>
      <c r="D2485">
        <v>2.6089833333333332</v>
      </c>
      <c r="I2485" s="2"/>
    </row>
    <row r="2486" spans="1:9" x14ac:dyDescent="0.25">
      <c r="A2486" s="2">
        <v>45852</v>
      </c>
      <c r="B2486">
        <v>37.626676633333339</v>
      </c>
      <c r="C2486">
        <v>36.771031746031753</v>
      </c>
      <c r="D2486">
        <v>2.6051500000000001</v>
      </c>
      <c r="I2486" s="2"/>
    </row>
    <row r="2487" spans="1:9" x14ac:dyDescent="0.25">
      <c r="A2487" s="2">
        <v>45853</v>
      </c>
      <c r="B2487">
        <v>37.487623316666657</v>
      </c>
      <c r="C2487">
        <v>36.699206349206349</v>
      </c>
      <c r="D2487">
        <v>2.5994666666666668</v>
      </c>
      <c r="I2487" s="2"/>
    </row>
    <row r="2488" spans="1:9" x14ac:dyDescent="0.25">
      <c r="A2488" s="2">
        <v>45854</v>
      </c>
      <c r="B2488">
        <v>37.369813316666672</v>
      </c>
      <c r="C2488">
        <v>36.575380952380947</v>
      </c>
      <c r="D2488">
        <v>2.5935999999999999</v>
      </c>
      <c r="I2488" s="2"/>
    </row>
    <row r="2489" spans="1:9" x14ac:dyDescent="0.25">
      <c r="A2489" s="2">
        <v>45855</v>
      </c>
      <c r="B2489">
        <v>37.264341633333331</v>
      </c>
      <c r="C2489">
        <v>36.372238095238103</v>
      </c>
      <c r="D2489">
        <v>2.592683333333333</v>
      </c>
      <c r="I2489" s="2"/>
    </row>
    <row r="2490" spans="1:9" x14ac:dyDescent="0.25">
      <c r="A2490" s="2">
        <v>45856</v>
      </c>
      <c r="B2490">
        <v>37.257215033333331</v>
      </c>
      <c r="C2490">
        <v>36.117682539682541</v>
      </c>
      <c r="D2490">
        <v>2.5950333333333329</v>
      </c>
      <c r="I2490" s="2"/>
    </row>
    <row r="2491" spans="1:9" x14ac:dyDescent="0.25">
      <c r="A2491" s="2">
        <v>45859</v>
      </c>
      <c r="B2491">
        <v>37.252136555555559</v>
      </c>
      <c r="C2491">
        <v>35.92766666666666</v>
      </c>
      <c r="D2491">
        <v>2.5988888888888888</v>
      </c>
      <c r="I2491" s="2"/>
    </row>
    <row r="2492" spans="1:9" x14ac:dyDescent="0.25">
      <c r="A2492" s="2">
        <v>45860</v>
      </c>
      <c r="B2492">
        <v>37.19364773015873</v>
      </c>
      <c r="C2492">
        <v>35.692206349206351</v>
      </c>
      <c r="D2492">
        <v>2.600571428571429</v>
      </c>
      <c r="I2492" s="2"/>
    </row>
    <row r="2493" spans="1:9" x14ac:dyDescent="0.25">
      <c r="A2493" s="2">
        <v>45861</v>
      </c>
      <c r="B2493">
        <v>37.100955682539677</v>
      </c>
      <c r="C2493">
        <v>35.467269841269832</v>
      </c>
      <c r="D2493">
        <v>2.602238095238095</v>
      </c>
      <c r="I2493" s="2"/>
    </row>
    <row r="2494" spans="1:9" x14ac:dyDescent="0.25">
      <c r="A2494" s="2">
        <v>45862</v>
      </c>
      <c r="B2494">
        <v>37.033293809523798</v>
      </c>
      <c r="C2494">
        <v>35.262904761904757</v>
      </c>
      <c r="D2494">
        <v>2.606555555555556</v>
      </c>
      <c r="I2494" s="2"/>
    </row>
    <row r="2495" spans="1:9" x14ac:dyDescent="0.25">
      <c r="A2495" s="2">
        <v>45863</v>
      </c>
      <c r="B2495">
        <v>36.982728730158733</v>
      </c>
      <c r="C2495">
        <v>35.06236507936508</v>
      </c>
      <c r="D2495">
        <v>2.61463492063492</v>
      </c>
      <c r="I2495" s="2"/>
    </row>
    <row r="2496" spans="1:9" x14ac:dyDescent="0.25">
      <c r="A2496" s="2">
        <v>45866</v>
      </c>
      <c r="B2496">
        <v>36.848716047619043</v>
      </c>
      <c r="C2496">
        <v>34.813492063492063</v>
      </c>
      <c r="D2496">
        <v>2.6228095238095239</v>
      </c>
      <c r="I2496" s="2"/>
    </row>
    <row r="2497" spans="1:9" x14ac:dyDescent="0.25">
      <c r="A2497" s="2">
        <v>45867</v>
      </c>
      <c r="B2497">
        <v>36.771738317460319</v>
      </c>
      <c r="C2497">
        <v>34.551095238095243</v>
      </c>
      <c r="D2497">
        <v>2.632428571428572</v>
      </c>
      <c r="I2497" s="2"/>
    </row>
    <row r="2498" spans="1:9" x14ac:dyDescent="0.25">
      <c r="A2498" s="2">
        <v>45868</v>
      </c>
      <c r="B2498">
        <v>36.685339841269837</v>
      </c>
      <c r="C2498">
        <v>34.324952380952389</v>
      </c>
      <c r="D2498">
        <v>2.6444126984126992</v>
      </c>
      <c r="I2498" s="2"/>
    </row>
    <row r="2499" spans="1:9" x14ac:dyDescent="0.25">
      <c r="A2499" s="2">
        <v>45869</v>
      </c>
      <c r="B2499">
        <v>36.617270031746031</v>
      </c>
      <c r="C2499">
        <v>34.061984126984129</v>
      </c>
      <c r="D2499">
        <v>2.6563015873015869</v>
      </c>
      <c r="I2499" s="2"/>
    </row>
    <row r="2500" spans="1:9" x14ac:dyDescent="0.25">
      <c r="A2500" s="2">
        <v>45870</v>
      </c>
      <c r="B2500">
        <v>36.667120857142862</v>
      </c>
      <c r="C2500">
        <v>33.862333333333332</v>
      </c>
      <c r="D2500">
        <v>2.6659999999999999</v>
      </c>
      <c r="I2500" s="2"/>
    </row>
    <row r="2501" spans="1:9" x14ac:dyDescent="0.25">
      <c r="A2501" s="2">
        <v>45873</v>
      </c>
      <c r="B2501">
        <v>36.730038285714294</v>
      </c>
      <c r="C2501">
        <v>33.682904761904759</v>
      </c>
      <c r="D2501">
        <v>2.674603174603174</v>
      </c>
      <c r="I2501" s="2"/>
    </row>
    <row r="2502" spans="1:9" x14ac:dyDescent="0.25">
      <c r="A2502" s="2">
        <v>45874</v>
      </c>
      <c r="B2502">
        <v>36.745242984126982</v>
      </c>
      <c r="C2502">
        <v>33.542317460317463</v>
      </c>
      <c r="D2502">
        <v>2.6785714285714279</v>
      </c>
      <c r="I2502" s="2"/>
    </row>
    <row r="2503" spans="1:9" x14ac:dyDescent="0.25">
      <c r="A2503" s="2">
        <v>45875</v>
      </c>
      <c r="B2503">
        <v>36.821065238095237</v>
      </c>
      <c r="C2503">
        <v>33.397126984126977</v>
      </c>
      <c r="D2503">
        <v>2.6819682539682539</v>
      </c>
      <c r="I2503" s="2"/>
    </row>
    <row r="2504" spans="1:9" x14ac:dyDescent="0.25">
      <c r="A2504" s="2">
        <v>45876</v>
      </c>
      <c r="B2504">
        <v>36.862147698412699</v>
      </c>
      <c r="C2504">
        <v>33.187952380952382</v>
      </c>
      <c r="D2504">
        <v>2.685492063492064</v>
      </c>
      <c r="I2504" s="2"/>
    </row>
    <row r="2505" spans="1:9" x14ac:dyDescent="0.25">
      <c r="A2505" s="2">
        <v>45877</v>
      </c>
      <c r="B2505">
        <v>36.955620761904768</v>
      </c>
      <c r="C2505">
        <v>32.972015873015877</v>
      </c>
      <c r="D2505">
        <v>2.6895396825396829</v>
      </c>
      <c r="I2505" s="2"/>
    </row>
    <row r="2506" spans="1:9" x14ac:dyDescent="0.25">
      <c r="A2506" s="2">
        <v>45880</v>
      </c>
      <c r="B2506">
        <v>36.983543015873018</v>
      </c>
      <c r="C2506">
        <v>32.792142857142863</v>
      </c>
      <c r="D2506">
        <v>2.690349206349206</v>
      </c>
      <c r="I2506" s="2"/>
    </row>
    <row r="2507" spans="1:9" x14ac:dyDescent="0.25">
      <c r="A2507" s="2">
        <v>45881</v>
      </c>
      <c r="B2507">
        <v>37.044585873015869</v>
      </c>
      <c r="C2507">
        <v>32.607746031746032</v>
      </c>
      <c r="D2507">
        <v>2.6937142857142859</v>
      </c>
      <c r="I2507" s="2"/>
    </row>
    <row r="2508" spans="1:9" x14ac:dyDescent="0.25">
      <c r="A2508" s="2">
        <v>45882</v>
      </c>
      <c r="B2508">
        <v>36.965254095238087</v>
      </c>
      <c r="C2508">
        <v>32.400761904761907</v>
      </c>
      <c r="D2508">
        <v>2.695333333333334</v>
      </c>
      <c r="I2508" s="2"/>
    </row>
    <row r="2509" spans="1:9" x14ac:dyDescent="0.25">
      <c r="A2509" s="2">
        <v>45883</v>
      </c>
      <c r="B2509">
        <v>36.959655714285709</v>
      </c>
      <c r="C2509">
        <v>32.211174603174612</v>
      </c>
      <c r="D2509">
        <v>2.6969047619047619</v>
      </c>
      <c r="I2509" s="2"/>
    </row>
    <row r="2510" spans="1:9" x14ac:dyDescent="0.25">
      <c r="A2510" s="2">
        <v>45884</v>
      </c>
      <c r="B2510">
        <v>36.977206523809521</v>
      </c>
      <c r="C2510">
        <v>32.052095238095241</v>
      </c>
      <c r="D2510">
        <v>2.698698412698413</v>
      </c>
      <c r="I2510" s="2"/>
    </row>
    <row r="2511" spans="1:9" x14ac:dyDescent="0.25">
      <c r="A2511" s="2">
        <v>45887</v>
      </c>
      <c r="B2511">
        <v>36.854182650793653</v>
      </c>
      <c r="C2511">
        <v>31.942095238095241</v>
      </c>
      <c r="D2511">
        <v>2.695476190476191</v>
      </c>
      <c r="I2511" s="2"/>
    </row>
    <row r="2512" spans="1:9" x14ac:dyDescent="0.25">
      <c r="A2512" s="2">
        <v>45888</v>
      </c>
      <c r="B2512">
        <v>36.807368333333343</v>
      </c>
      <c r="C2512">
        <v>31.793825396825401</v>
      </c>
      <c r="D2512">
        <v>2.693253968253968</v>
      </c>
      <c r="I2512" s="2"/>
    </row>
    <row r="2513" spans="1:9" x14ac:dyDescent="0.25">
      <c r="A2513" s="2">
        <v>45889</v>
      </c>
      <c r="B2513">
        <v>36.791604793650798</v>
      </c>
      <c r="C2513">
        <v>31.723873015873021</v>
      </c>
      <c r="D2513">
        <v>2.692444444444444</v>
      </c>
      <c r="I2513" s="2"/>
    </row>
    <row r="2514" spans="1:9" x14ac:dyDescent="0.25">
      <c r="A2514" s="2">
        <v>45890</v>
      </c>
      <c r="B2514">
        <v>36.781636507936497</v>
      </c>
      <c r="C2514">
        <v>31.65660317460317</v>
      </c>
      <c r="D2514">
        <v>2.694063492063492</v>
      </c>
      <c r="I2514" s="2"/>
    </row>
    <row r="2515" spans="1:9" x14ac:dyDescent="0.25">
      <c r="A2515" s="2">
        <v>45891</v>
      </c>
      <c r="B2515">
        <v>36.782607920634923</v>
      </c>
      <c r="C2515">
        <v>31.634349206349199</v>
      </c>
      <c r="D2515">
        <v>2.691666666666666</v>
      </c>
      <c r="I2515" s="2"/>
    </row>
    <row r="2516" spans="1:9" x14ac:dyDescent="0.25">
      <c r="A2516" s="2">
        <v>45894</v>
      </c>
      <c r="B2516">
        <v>36.777317460317462</v>
      </c>
      <c r="C2516">
        <v>31.57759999999999</v>
      </c>
      <c r="D2516">
        <v>2.689111111111111</v>
      </c>
      <c r="I2516" s="2"/>
    </row>
    <row r="2517" spans="1:9" x14ac:dyDescent="0.25">
      <c r="A2517" s="2">
        <v>45895</v>
      </c>
      <c r="B2517">
        <v>36.818585698412697</v>
      </c>
      <c r="C2517">
        <v>31.582566666666661</v>
      </c>
      <c r="D2517">
        <v>2.68631746031746</v>
      </c>
      <c r="I2517" s="2"/>
    </row>
    <row r="2518" spans="1:9" x14ac:dyDescent="0.25">
      <c r="A2518" s="2">
        <v>45896</v>
      </c>
      <c r="B2518">
        <v>36.926309476190482</v>
      </c>
      <c r="C2518">
        <v>31.636733333333339</v>
      </c>
      <c r="D2518">
        <v>2.6835714285714278</v>
      </c>
      <c r="I2518" s="2"/>
    </row>
    <row r="2519" spans="1:9" x14ac:dyDescent="0.25">
      <c r="A2519" s="2">
        <v>45897</v>
      </c>
      <c r="B2519">
        <v>37.045904777777793</v>
      </c>
      <c r="C2519">
        <v>31.704599999999999</v>
      </c>
      <c r="D2519">
        <v>2.679873015873016</v>
      </c>
      <c r="I2519" s="2"/>
    </row>
    <row r="2520" spans="1:9" x14ac:dyDescent="0.25">
      <c r="A2520" s="2">
        <v>45898</v>
      </c>
      <c r="B2520">
        <v>37.116814301587297</v>
      </c>
      <c r="C2520">
        <v>31.802383333333339</v>
      </c>
      <c r="D2520">
        <v>2.6744761904761898</v>
      </c>
      <c r="I2520" s="2"/>
    </row>
    <row r="2521" spans="1:9" x14ac:dyDescent="0.25">
      <c r="A2521" s="2">
        <v>45901</v>
      </c>
      <c r="B2521">
        <v>37.098315873015871</v>
      </c>
      <c r="C2521">
        <v>31.841349999999998</v>
      </c>
      <c r="D2521">
        <v>2.671412698412698</v>
      </c>
      <c r="I2521" s="2"/>
    </row>
    <row r="2522" spans="1:9" x14ac:dyDescent="0.25">
      <c r="A2522" s="2">
        <v>45902</v>
      </c>
      <c r="B2522">
        <v>37.041568269841271</v>
      </c>
      <c r="C2522">
        <v>31.92261666666667</v>
      </c>
      <c r="D2522">
        <v>2.6702222222222218</v>
      </c>
      <c r="I2522" s="2"/>
    </row>
    <row r="2523" spans="1:9" x14ac:dyDescent="0.25">
      <c r="A2523" s="2">
        <v>45903</v>
      </c>
      <c r="B2523">
        <v>37.017247650793649</v>
      </c>
      <c r="C2523">
        <v>31.97956666666667</v>
      </c>
      <c r="D2523">
        <v>2.669349206349207</v>
      </c>
      <c r="I2523" s="2"/>
    </row>
    <row r="2524" spans="1:9" x14ac:dyDescent="0.25">
      <c r="A2524" s="2">
        <v>45904</v>
      </c>
      <c r="B2524">
        <v>36.937704777777768</v>
      </c>
      <c r="C2524">
        <v>32.020366666666668</v>
      </c>
      <c r="D2524">
        <v>2.6673968253968252</v>
      </c>
      <c r="I2524" s="2"/>
    </row>
    <row r="2525" spans="1:9" x14ac:dyDescent="0.25">
      <c r="A2525" s="2">
        <v>45905</v>
      </c>
      <c r="B2525">
        <v>36.886073015873023</v>
      </c>
      <c r="C2525">
        <v>32.068133333333343</v>
      </c>
      <c r="D2525">
        <v>2.6638888888888879</v>
      </c>
      <c r="I2525" s="2"/>
    </row>
    <row r="2526" spans="1:9" x14ac:dyDescent="0.25">
      <c r="A2526" s="2">
        <v>45908</v>
      </c>
      <c r="B2526">
        <v>36.87487304761904</v>
      </c>
      <c r="C2526">
        <v>32.112633333333328</v>
      </c>
      <c r="D2526">
        <v>2.6574444444444438</v>
      </c>
      <c r="I2526" s="2"/>
    </row>
    <row r="2527" spans="1:9" x14ac:dyDescent="0.25">
      <c r="A2527" s="2">
        <v>45909</v>
      </c>
      <c r="B2527">
        <v>36.826949238095239</v>
      </c>
      <c r="C2527">
        <v>32.097866666666668</v>
      </c>
      <c r="D2527">
        <v>2.6529365079365079</v>
      </c>
      <c r="I2527" s="2"/>
    </row>
    <row r="2528" spans="1:9" x14ac:dyDescent="0.25">
      <c r="A2528" s="2">
        <v>45910</v>
      </c>
      <c r="B2528">
        <v>36.786573015873017</v>
      </c>
      <c r="C2528">
        <v>32.122900000000008</v>
      </c>
      <c r="D2528">
        <v>2.6478095238095238</v>
      </c>
      <c r="I2528" s="2"/>
    </row>
    <row r="2529" spans="1:9" x14ac:dyDescent="0.25">
      <c r="A2529" s="2">
        <v>45911</v>
      </c>
      <c r="B2529">
        <v>36.863019063492061</v>
      </c>
      <c r="C2529">
        <v>32.070999999999998</v>
      </c>
      <c r="D2529">
        <v>2.646873015873016</v>
      </c>
      <c r="I2529" s="2"/>
    </row>
    <row r="2530" spans="1:9" x14ac:dyDescent="0.25">
      <c r="A2530" s="2">
        <v>45912</v>
      </c>
      <c r="B2530">
        <v>36.921523793650799</v>
      </c>
      <c r="C2530">
        <v>32.050766666666668</v>
      </c>
      <c r="D2530">
        <v>2.6480634920634918</v>
      </c>
      <c r="I2530" s="2"/>
    </row>
    <row r="2531" spans="1:9" x14ac:dyDescent="0.25">
      <c r="A2531" s="2">
        <v>45915</v>
      </c>
      <c r="B2531">
        <v>36.983147555555547</v>
      </c>
      <c r="C2531">
        <v>31.95453333333333</v>
      </c>
      <c r="D2531">
        <v>2.647301587301587</v>
      </c>
      <c r="I2531" s="2"/>
    </row>
    <row r="2532" spans="1:9" x14ac:dyDescent="0.25">
      <c r="A2532" s="2">
        <v>45916</v>
      </c>
      <c r="B2532">
        <v>37.007782507936497</v>
      </c>
      <c r="C2532">
        <v>31.878350000000001</v>
      </c>
      <c r="D2532">
        <v>2.6464285714285718</v>
      </c>
      <c r="I2532" s="2"/>
    </row>
    <row r="2533" spans="1:9" x14ac:dyDescent="0.25">
      <c r="A2533" s="2">
        <v>45917</v>
      </c>
      <c r="B2533">
        <v>36.99914446031746</v>
      </c>
      <c r="C2533">
        <v>31.802499999999998</v>
      </c>
      <c r="D2533">
        <v>2.6453333333333329</v>
      </c>
      <c r="I2533" s="2"/>
    </row>
    <row r="2534" spans="1:9" x14ac:dyDescent="0.25">
      <c r="A2534" s="2">
        <v>45918</v>
      </c>
      <c r="B2534">
        <v>36.910504809523808</v>
      </c>
      <c r="C2534">
        <v>31.66686666666666</v>
      </c>
      <c r="D2534">
        <v>2.6446984126984132</v>
      </c>
      <c r="I2534" s="2"/>
    </row>
    <row r="2535" spans="1:9" x14ac:dyDescent="0.25">
      <c r="A2535" s="2">
        <v>45919</v>
      </c>
      <c r="B2535">
        <v>36.830085714285723</v>
      </c>
      <c r="C2535">
        <v>31.501316666666671</v>
      </c>
      <c r="D2535">
        <v>2.643650793650794</v>
      </c>
      <c r="I2535" s="2"/>
    </row>
    <row r="2536" spans="1:9" x14ac:dyDescent="0.25">
      <c r="A2536" s="2">
        <v>45922</v>
      </c>
      <c r="B2536">
        <v>36.73990633333333</v>
      </c>
      <c r="C2536">
        <v>31.513333333333339</v>
      </c>
      <c r="D2536">
        <v>2.6438095238095238</v>
      </c>
      <c r="I2536" s="2"/>
    </row>
    <row r="2537" spans="1:9" x14ac:dyDescent="0.25">
      <c r="A2537" s="2">
        <v>45923</v>
      </c>
      <c r="B2537">
        <v>36.674385650793653</v>
      </c>
      <c r="C2537">
        <v>31.532111111111121</v>
      </c>
      <c r="D2537">
        <v>2.6438730158730159</v>
      </c>
      <c r="I2537" s="2"/>
    </row>
    <row r="2538" spans="1:9" x14ac:dyDescent="0.25">
      <c r="A2538" s="2">
        <v>45924</v>
      </c>
      <c r="B2538">
        <v>36.589898349206337</v>
      </c>
      <c r="C2538">
        <v>31.526476190476188</v>
      </c>
      <c r="D2538">
        <v>2.645777777777778</v>
      </c>
      <c r="I2538" s="2"/>
    </row>
    <row r="2539" spans="1:9" x14ac:dyDescent="0.25">
      <c r="A2539" s="2">
        <v>45925</v>
      </c>
      <c r="B2539">
        <v>36.385647523809517</v>
      </c>
      <c r="C2539">
        <v>31.51784126984127</v>
      </c>
      <c r="D2539">
        <v>2.6481746031746032</v>
      </c>
      <c r="I2539" s="2"/>
    </row>
    <row r="2540" spans="1:9" x14ac:dyDescent="0.25">
      <c r="A2540" s="2">
        <v>45926</v>
      </c>
      <c r="B2540">
        <v>36.280223714285718</v>
      </c>
      <c r="C2540">
        <v>31.495555555555551</v>
      </c>
      <c r="D2540">
        <v>2.651507936507937</v>
      </c>
      <c r="I2540" s="2"/>
    </row>
    <row r="2541" spans="1:9" x14ac:dyDescent="0.25">
      <c r="A2541" s="2">
        <v>45929</v>
      </c>
      <c r="B2541">
        <v>36.202598333333327</v>
      </c>
      <c r="C2541">
        <v>31.432349206349201</v>
      </c>
      <c r="D2541">
        <v>2.6550793650793652</v>
      </c>
      <c r="I2541" s="2"/>
    </row>
    <row r="2542" spans="1:9" x14ac:dyDescent="0.25">
      <c r="A2542" s="2">
        <v>45930</v>
      </c>
      <c r="B2542">
        <v>36.196128555555553</v>
      </c>
      <c r="C2542">
        <v>31.388841269841269</v>
      </c>
      <c r="D2542">
        <v>2.6585079365079372</v>
      </c>
      <c r="I2542" s="2"/>
    </row>
    <row r="2543" spans="1:9" x14ac:dyDescent="0.25">
      <c r="A2543" s="2">
        <v>45931</v>
      </c>
      <c r="B2543">
        <v>36.181453904761909</v>
      </c>
      <c r="C2543">
        <v>31.285269841269841</v>
      </c>
      <c r="D2543">
        <v>2.6597142857142861</v>
      </c>
      <c r="I2543" s="2"/>
    </row>
    <row r="2544" spans="1:9" x14ac:dyDescent="0.25">
      <c r="A2544" s="2">
        <v>45932</v>
      </c>
      <c r="B2544">
        <v>36.117503111111112</v>
      </c>
      <c r="C2544">
        <v>31.18774603174603</v>
      </c>
      <c r="D2544">
        <v>2.6612063492063491</v>
      </c>
      <c r="I2544" s="2"/>
    </row>
    <row r="2545" spans="1:9" x14ac:dyDescent="0.25">
      <c r="A2545" s="2">
        <v>45933</v>
      </c>
      <c r="B2545">
        <v>36.094742777777768</v>
      </c>
      <c r="C2545">
        <v>31.11893650793651</v>
      </c>
      <c r="D2545">
        <v>2.6632063492063489</v>
      </c>
      <c r="I2545" s="2"/>
    </row>
    <row r="2546" spans="1:9" x14ac:dyDescent="0.25">
      <c r="A2546" s="2">
        <v>45936</v>
      </c>
      <c r="B2546">
        <v>36.03273482539683</v>
      </c>
      <c r="C2546">
        <v>31.057555555555549</v>
      </c>
      <c r="D2546">
        <v>2.6677460317460322</v>
      </c>
      <c r="I2546" s="2"/>
    </row>
    <row r="2547" spans="1:9" x14ac:dyDescent="0.25">
      <c r="A2547" s="2">
        <v>45937</v>
      </c>
      <c r="B2547">
        <v>35.881372920634917</v>
      </c>
      <c r="C2547">
        <v>31.008380952380961</v>
      </c>
      <c r="D2547">
        <v>2.6746507936507928</v>
      </c>
      <c r="I2547" s="2"/>
    </row>
    <row r="2548" spans="1:9" x14ac:dyDescent="0.25">
      <c r="A2548" s="2">
        <v>45938</v>
      </c>
      <c r="B2548">
        <v>35.84850473015873</v>
      </c>
      <c r="C2548">
        <v>31.014428571428581</v>
      </c>
      <c r="D2548">
        <v>2.6798888888888892</v>
      </c>
      <c r="I2548" s="2"/>
    </row>
    <row r="2549" spans="1:9" x14ac:dyDescent="0.25">
      <c r="A2549" s="2">
        <v>45939</v>
      </c>
      <c r="B2549">
        <v>35.73389517460317</v>
      </c>
      <c r="C2549">
        <v>31.02553968253968</v>
      </c>
      <c r="D2549">
        <v>2.6846031746031742</v>
      </c>
      <c r="I2549" s="2"/>
    </row>
    <row r="2550" spans="1:9" x14ac:dyDescent="0.25">
      <c r="A2550" s="2">
        <v>45940</v>
      </c>
      <c r="B2550">
        <v>35.709747523809533</v>
      </c>
      <c r="C2550">
        <v>31.145412698412699</v>
      </c>
      <c r="D2550">
        <v>2.6874603174603182</v>
      </c>
      <c r="I2550" s="2"/>
    </row>
    <row r="2551" spans="1:9" x14ac:dyDescent="0.25">
      <c r="A2551" s="2">
        <v>45943</v>
      </c>
      <c r="B2551">
        <v>35.579347492063498</v>
      </c>
      <c r="C2551">
        <v>31.256555555555551</v>
      </c>
      <c r="D2551">
        <v>2.6867301587301591</v>
      </c>
      <c r="I2551" s="2"/>
    </row>
    <row r="2552" spans="1:9" x14ac:dyDescent="0.25">
      <c r="A2552" s="2">
        <v>45944</v>
      </c>
      <c r="B2552">
        <v>35.464822174603171</v>
      </c>
      <c r="C2552">
        <v>31.42801587301587</v>
      </c>
      <c r="D2552">
        <v>2.6854761904761908</v>
      </c>
      <c r="I2552" s="2"/>
    </row>
    <row r="2553" spans="1:9" x14ac:dyDescent="0.25">
      <c r="A2553" s="2">
        <v>45945</v>
      </c>
      <c r="B2553">
        <v>35.422950793650791</v>
      </c>
      <c r="C2553">
        <v>31.547285714285721</v>
      </c>
      <c r="D2553">
        <v>2.6839206349206348</v>
      </c>
      <c r="I2553" s="2"/>
    </row>
    <row r="2554" spans="1:9" x14ac:dyDescent="0.25">
      <c r="A2554" s="2">
        <v>45946</v>
      </c>
      <c r="B2554">
        <v>35.396393603174602</v>
      </c>
      <c r="C2554">
        <v>31.668507936507929</v>
      </c>
      <c r="D2554">
        <v>2.6837777777777769</v>
      </c>
      <c r="I2554" s="2"/>
    </row>
    <row r="2555" spans="1:9" x14ac:dyDescent="0.25">
      <c r="A2555" s="2">
        <v>45947</v>
      </c>
      <c r="B2555">
        <v>35.465369761904761</v>
      </c>
      <c r="C2555">
        <v>31.829761904761909</v>
      </c>
      <c r="D2555">
        <v>2.6827460317460319</v>
      </c>
      <c r="I2555" s="2"/>
    </row>
    <row r="2556" spans="1:9" x14ac:dyDescent="0.25">
      <c r="A2556" s="2">
        <v>45950</v>
      </c>
      <c r="B2556">
        <v>35.527531698412687</v>
      </c>
      <c r="C2556">
        <v>31.983222222222221</v>
      </c>
      <c r="D2556">
        <v>2.680825396825397</v>
      </c>
      <c r="I2556" s="2"/>
    </row>
    <row r="2557" spans="1:9" x14ac:dyDescent="0.25">
      <c r="A2557" s="2">
        <v>45951</v>
      </c>
      <c r="B2557">
        <v>35.571591984126982</v>
      </c>
      <c r="C2557">
        <v>31.961587301587301</v>
      </c>
      <c r="D2557">
        <v>2.6780476190476188</v>
      </c>
      <c r="I2557" s="2"/>
    </row>
    <row r="2558" spans="1:9" x14ac:dyDescent="0.25">
      <c r="A2558" s="2">
        <v>45952</v>
      </c>
      <c r="B2558">
        <v>35.589660269841261</v>
      </c>
      <c r="C2558">
        <v>31.9405873015873</v>
      </c>
      <c r="D2558">
        <v>2.6736984126984131</v>
      </c>
      <c r="I2558" s="2"/>
    </row>
    <row r="2559" spans="1:9" x14ac:dyDescent="0.25">
      <c r="A2559" s="2">
        <v>45953</v>
      </c>
      <c r="B2559">
        <v>35.641269793650793</v>
      </c>
      <c r="C2559">
        <v>31.897460317460311</v>
      </c>
      <c r="D2559">
        <v>2.6699841269841271</v>
      </c>
      <c r="I2559" s="2"/>
    </row>
    <row r="2560" spans="1:9" x14ac:dyDescent="0.25">
      <c r="A2560" s="2">
        <v>45954</v>
      </c>
      <c r="B2560">
        <v>35.738699952380948</v>
      </c>
      <c r="C2560">
        <v>31.824968253968251</v>
      </c>
      <c r="D2560">
        <v>2.667015873015874</v>
      </c>
      <c r="I2560" s="2"/>
    </row>
    <row r="2561" spans="1:9" x14ac:dyDescent="0.25">
      <c r="A2561" s="2">
        <v>45957</v>
      </c>
      <c r="B2561">
        <v>35.736844365079371</v>
      </c>
      <c r="C2561">
        <v>31.719238095238101</v>
      </c>
      <c r="D2561">
        <v>2.6630317460317459</v>
      </c>
      <c r="I2561" s="2"/>
    </row>
    <row r="2562" spans="1:9" x14ac:dyDescent="0.25">
      <c r="A2562" s="2">
        <v>45958</v>
      </c>
      <c r="B2562">
        <v>35.745857079365081</v>
      </c>
      <c r="C2562">
        <v>31.612015873015871</v>
      </c>
      <c r="D2562">
        <v>2.6594444444444441</v>
      </c>
      <c r="I2562" s="2"/>
    </row>
    <row r="2563" spans="1:9" x14ac:dyDescent="0.25">
      <c r="A2563" s="2">
        <v>45959</v>
      </c>
      <c r="B2563">
        <v>35.72591255555556</v>
      </c>
      <c r="C2563">
        <v>31.50668253968254</v>
      </c>
      <c r="D2563">
        <v>2.65647619047619</v>
      </c>
      <c r="I2563" s="2"/>
    </row>
    <row r="2564" spans="1:9" x14ac:dyDescent="0.25">
      <c r="A2564" s="2">
        <v>45960</v>
      </c>
      <c r="B2564">
        <v>35.732201476190482</v>
      </c>
      <c r="C2564">
        <v>31.406571428571429</v>
      </c>
      <c r="D2564">
        <v>2.6567936507936509</v>
      </c>
      <c r="I2564" s="2"/>
    </row>
    <row r="2565" spans="1:9" x14ac:dyDescent="0.25">
      <c r="A2565" s="2">
        <v>45961</v>
      </c>
      <c r="B2565">
        <v>35.822164999999991</v>
      </c>
      <c r="C2565">
        <v>31.34011111111111</v>
      </c>
      <c r="D2565">
        <v>2.6587301587301591</v>
      </c>
      <c r="I2565" s="2"/>
    </row>
    <row r="2566" spans="1:9" x14ac:dyDescent="0.25">
      <c r="A2566" s="2">
        <v>45964</v>
      </c>
      <c r="B2566">
        <v>35.831760285714289</v>
      </c>
      <c r="C2566">
        <v>31.282047619047621</v>
      </c>
      <c r="D2566">
        <v>2.6616825396825399</v>
      </c>
      <c r="I2566" s="2"/>
    </row>
    <row r="2567" spans="1:9" x14ac:dyDescent="0.25">
      <c r="A2567" s="2">
        <v>45965</v>
      </c>
      <c r="B2567">
        <v>35.834614349206348</v>
      </c>
      <c r="C2567">
        <v>31.217730158730159</v>
      </c>
      <c r="D2567">
        <v>2.663412698412698</v>
      </c>
      <c r="I2567" s="2"/>
    </row>
    <row r="2568" spans="1:9" x14ac:dyDescent="0.25">
      <c r="A2568" s="2">
        <v>45966</v>
      </c>
      <c r="B2568">
        <v>35.916588920634908</v>
      </c>
      <c r="C2568">
        <v>31.143809523809519</v>
      </c>
      <c r="D2568">
        <v>2.6657619047619052</v>
      </c>
      <c r="I2568" s="2"/>
    </row>
    <row r="2569" spans="1:9" x14ac:dyDescent="0.25">
      <c r="A2569" s="2">
        <v>45967</v>
      </c>
      <c r="B2569">
        <v>35.896879333333338</v>
      </c>
      <c r="C2569">
        <v>31.09180952380952</v>
      </c>
      <c r="D2569">
        <v>2.6704285714285718</v>
      </c>
      <c r="I2569" s="2"/>
    </row>
    <row r="2570" spans="1:9" x14ac:dyDescent="0.25">
      <c r="A2570" s="2">
        <v>45968</v>
      </c>
      <c r="B2570">
        <v>35.970239714285711</v>
      </c>
      <c r="C2570">
        <v>31.037698412698411</v>
      </c>
      <c r="D2570">
        <v>2.67615873015873</v>
      </c>
      <c r="I2570" s="2"/>
    </row>
    <row r="2571" spans="1:9" x14ac:dyDescent="0.25">
      <c r="A2571" s="2">
        <v>45971</v>
      </c>
      <c r="B2571">
        <v>35.953649301587298</v>
      </c>
      <c r="C2571">
        <v>30.920063492063491</v>
      </c>
      <c r="D2571">
        <v>2.6827936507936512</v>
      </c>
      <c r="I2571" s="2"/>
    </row>
    <row r="2572" spans="1:9" x14ac:dyDescent="0.25">
      <c r="A2572" s="2">
        <v>45972</v>
      </c>
      <c r="B2572">
        <v>35.981430099999997</v>
      </c>
      <c r="C2572">
        <v>30.796682539682539</v>
      </c>
      <c r="D2572">
        <v>2.6908253968253959</v>
      </c>
      <c r="I2572" s="2"/>
    </row>
    <row r="2573" spans="1:9" x14ac:dyDescent="0.25">
      <c r="A2573" s="2">
        <v>45973</v>
      </c>
      <c r="B2573">
        <v>36.019563228070183</v>
      </c>
      <c r="C2573">
        <v>30.6735238095238</v>
      </c>
      <c r="D2573">
        <v>2.7008888888888891</v>
      </c>
      <c r="I2573" s="2"/>
    </row>
    <row r="2574" spans="1:9" x14ac:dyDescent="0.25">
      <c r="A2574" s="68"/>
      <c r="I2574" s="2"/>
    </row>
    <row r="2575" spans="1:9" x14ac:dyDescent="0.25">
      <c r="A2575" s="68"/>
      <c r="I2575" s="2"/>
    </row>
    <row r="2576" spans="1:9" x14ac:dyDescent="0.25">
      <c r="A2576" s="68"/>
      <c r="I2576" s="2"/>
    </row>
    <row r="2577" spans="1:9" x14ac:dyDescent="0.25">
      <c r="A2577" s="68"/>
      <c r="I2577" s="2"/>
    </row>
    <row r="2578" spans="1:9" x14ac:dyDescent="0.25">
      <c r="A2578" s="68"/>
      <c r="I2578" s="2"/>
    </row>
    <row r="2579" spans="1:9" x14ac:dyDescent="0.25">
      <c r="A2579" s="68"/>
      <c r="I2579" s="2"/>
    </row>
    <row r="2580" spans="1:9" x14ac:dyDescent="0.25">
      <c r="A2580" s="68"/>
      <c r="I2580" s="2"/>
    </row>
    <row r="2581" spans="1:9" x14ac:dyDescent="0.25">
      <c r="A2581" s="68"/>
      <c r="I2581" s="2"/>
    </row>
    <row r="2582" spans="1:9" x14ac:dyDescent="0.25">
      <c r="A2582" s="68"/>
      <c r="I2582" s="2"/>
    </row>
    <row r="2583" spans="1:9" x14ac:dyDescent="0.25">
      <c r="A2583" s="68"/>
      <c r="I2583" s="2"/>
    </row>
    <row r="2584" spans="1:9" x14ac:dyDescent="0.25">
      <c r="A2584" s="68"/>
      <c r="I2584" s="2"/>
    </row>
    <row r="2585" spans="1:9" x14ac:dyDescent="0.25">
      <c r="A2585" s="68"/>
      <c r="I2585" s="2"/>
    </row>
    <row r="2586" spans="1:9" x14ac:dyDescent="0.25">
      <c r="A2586" s="68"/>
      <c r="I2586" s="2"/>
    </row>
    <row r="2587" spans="1:9" x14ac:dyDescent="0.25">
      <c r="A2587" s="68"/>
      <c r="I2587" s="2"/>
    </row>
    <row r="2588" spans="1:9" x14ac:dyDescent="0.25">
      <c r="A2588" s="68"/>
      <c r="I2588" s="2"/>
    </row>
    <row r="2589" spans="1:9" x14ac:dyDescent="0.25">
      <c r="A2589" s="68"/>
      <c r="I2589" s="2"/>
    </row>
    <row r="2590" spans="1:9" x14ac:dyDescent="0.25">
      <c r="A2590" s="68"/>
      <c r="I2590" s="2"/>
    </row>
    <row r="2591" spans="1:9" x14ac:dyDescent="0.25">
      <c r="A2591" s="68"/>
      <c r="I2591" s="2"/>
    </row>
    <row r="2592" spans="1:9" x14ac:dyDescent="0.25">
      <c r="A2592" s="68"/>
      <c r="I2592" s="2"/>
    </row>
    <row r="2593" spans="1:9" x14ac:dyDescent="0.25">
      <c r="A2593" s="68"/>
      <c r="I2593" s="2"/>
    </row>
    <row r="2594" spans="1:9" x14ac:dyDescent="0.25">
      <c r="A2594" s="68"/>
      <c r="I2594" s="2"/>
    </row>
    <row r="2595" spans="1:9" x14ac:dyDescent="0.25">
      <c r="A2595" s="68"/>
      <c r="I2595" s="2"/>
    </row>
    <row r="2596" spans="1:9" x14ac:dyDescent="0.25">
      <c r="A2596" s="68"/>
      <c r="I2596" s="2"/>
    </row>
    <row r="2597" spans="1:9" x14ac:dyDescent="0.25">
      <c r="A2597" s="68"/>
      <c r="I2597" s="2"/>
    </row>
    <row r="2598" spans="1:9" x14ac:dyDescent="0.25">
      <c r="A2598" s="68"/>
      <c r="I2598" s="2"/>
    </row>
    <row r="2599" spans="1:9" x14ac:dyDescent="0.25">
      <c r="A2599" s="68"/>
      <c r="I2599" s="2"/>
    </row>
    <row r="2600" spans="1:9" x14ac:dyDescent="0.25">
      <c r="A2600" s="68"/>
      <c r="I2600" s="2"/>
    </row>
    <row r="2601" spans="1:9" x14ac:dyDescent="0.25">
      <c r="A2601" s="68"/>
      <c r="I2601" s="2"/>
    </row>
    <row r="2602" spans="1:9" x14ac:dyDescent="0.25">
      <c r="A2602" s="68"/>
      <c r="I2602" s="2"/>
    </row>
    <row r="2603" spans="1:9" x14ac:dyDescent="0.25">
      <c r="A2603" s="68"/>
      <c r="I2603" s="2"/>
    </row>
    <row r="2604" spans="1:9" x14ac:dyDescent="0.25">
      <c r="A2604" s="68"/>
      <c r="I2604" s="2"/>
    </row>
    <row r="2605" spans="1:9" x14ac:dyDescent="0.25">
      <c r="A2605" s="68"/>
      <c r="I2605" s="2"/>
    </row>
    <row r="2606" spans="1:9" x14ac:dyDescent="0.25">
      <c r="A2606" s="68"/>
      <c r="I2606" s="2"/>
    </row>
    <row r="2607" spans="1:9" x14ac:dyDescent="0.25">
      <c r="A2607" s="68"/>
      <c r="I2607" s="2"/>
    </row>
    <row r="2608" spans="1:9" x14ac:dyDescent="0.25">
      <c r="A2608" s="68"/>
      <c r="I2608" s="2"/>
    </row>
    <row r="2609" spans="1:9" x14ac:dyDescent="0.25">
      <c r="A2609" s="68"/>
      <c r="I2609" s="2"/>
    </row>
    <row r="2610" spans="1:9" x14ac:dyDescent="0.25">
      <c r="A2610" s="68"/>
      <c r="I2610" s="2"/>
    </row>
    <row r="2611" spans="1:9" x14ac:dyDescent="0.25">
      <c r="A2611" s="68"/>
      <c r="I2611" s="2"/>
    </row>
    <row r="2612" spans="1:9" x14ac:dyDescent="0.25">
      <c r="A2612" s="68"/>
      <c r="I2612" s="2"/>
    </row>
    <row r="2613" spans="1:9" x14ac:dyDescent="0.25">
      <c r="A2613" s="68"/>
      <c r="I2613" s="2"/>
    </row>
    <row r="2614" spans="1:9" x14ac:dyDescent="0.25">
      <c r="A2614" s="68"/>
      <c r="I2614" s="2"/>
    </row>
    <row r="2615" spans="1:9" x14ac:dyDescent="0.25">
      <c r="A2615" s="68"/>
      <c r="I2615" s="2"/>
    </row>
    <row r="2616" spans="1:9" x14ac:dyDescent="0.25">
      <c r="A2616" s="68"/>
      <c r="I2616" s="2"/>
    </row>
    <row r="2617" spans="1:9" x14ac:dyDescent="0.25">
      <c r="A2617" s="68"/>
      <c r="I2617" s="2"/>
    </row>
    <row r="2618" spans="1:9" x14ac:dyDescent="0.25">
      <c r="A2618" s="68"/>
      <c r="I2618" s="2"/>
    </row>
    <row r="2619" spans="1:9" x14ac:dyDescent="0.25">
      <c r="A2619" s="68"/>
      <c r="I2619" s="2"/>
    </row>
    <row r="2620" spans="1:9" x14ac:dyDescent="0.25">
      <c r="A2620" s="68"/>
      <c r="I2620" s="2"/>
    </row>
    <row r="2621" spans="1:9" x14ac:dyDescent="0.25">
      <c r="A2621" s="68"/>
      <c r="I2621" s="2"/>
    </row>
    <row r="2622" spans="1:9" x14ac:dyDescent="0.25">
      <c r="A2622" s="68"/>
      <c r="I2622" s="2"/>
    </row>
    <row r="2623" spans="1:9" x14ac:dyDescent="0.25">
      <c r="A2623" s="68"/>
      <c r="I2623" s="2"/>
    </row>
    <row r="2624" spans="1:9" x14ac:dyDescent="0.25">
      <c r="A2624" s="68"/>
      <c r="I2624" s="2"/>
    </row>
    <row r="2625" spans="1:9" x14ac:dyDescent="0.25">
      <c r="A2625" s="68"/>
      <c r="I2625" s="2"/>
    </row>
    <row r="2626" spans="1:9" x14ac:dyDescent="0.25">
      <c r="A2626" s="68"/>
      <c r="I2626" s="2"/>
    </row>
    <row r="2627" spans="1:9" x14ac:dyDescent="0.25">
      <c r="A2627" s="68"/>
      <c r="I2627" s="2"/>
    </row>
    <row r="2628" spans="1:9" x14ac:dyDescent="0.25">
      <c r="A2628" s="68"/>
      <c r="I2628" s="2"/>
    </row>
    <row r="2629" spans="1:9" x14ac:dyDescent="0.25">
      <c r="A2629" s="68"/>
      <c r="I2629" s="2"/>
    </row>
    <row r="2630" spans="1:9" x14ac:dyDescent="0.25">
      <c r="A2630" s="68"/>
      <c r="I2630" s="2"/>
    </row>
    <row r="2631" spans="1:9" x14ac:dyDescent="0.25">
      <c r="A2631" s="68"/>
      <c r="I2631" s="2"/>
    </row>
    <row r="2632" spans="1:9" x14ac:dyDescent="0.25">
      <c r="A2632" s="68"/>
      <c r="I2632" s="2"/>
    </row>
    <row r="2633" spans="1:9" x14ac:dyDescent="0.25">
      <c r="A2633" s="68"/>
      <c r="I2633" s="2"/>
    </row>
    <row r="2634" spans="1:9" x14ac:dyDescent="0.25">
      <c r="A2634" s="68"/>
      <c r="I2634" s="2"/>
    </row>
    <row r="2635" spans="1:9" x14ac:dyDescent="0.25">
      <c r="A2635" s="68"/>
      <c r="I2635" s="2"/>
    </row>
    <row r="2636" spans="1:9" x14ac:dyDescent="0.25">
      <c r="A2636" s="68"/>
      <c r="I2636" s="2"/>
    </row>
    <row r="2637" spans="1:9" x14ac:dyDescent="0.25">
      <c r="A2637" s="68"/>
      <c r="I2637" s="2"/>
    </row>
    <row r="2638" spans="1:9" x14ac:dyDescent="0.25">
      <c r="A2638" s="68"/>
      <c r="I2638" s="2"/>
    </row>
    <row r="2639" spans="1:9" x14ac:dyDescent="0.25">
      <c r="A2639" s="68"/>
      <c r="I2639" s="2"/>
    </row>
    <row r="2640" spans="1:9" x14ac:dyDescent="0.25">
      <c r="A2640" s="68"/>
      <c r="I2640" s="2"/>
    </row>
    <row r="2641" spans="1:9" x14ac:dyDescent="0.25">
      <c r="A2641" s="68"/>
      <c r="I2641" s="2"/>
    </row>
    <row r="2642" spans="1:9" x14ac:dyDescent="0.25">
      <c r="A2642" s="68"/>
      <c r="I2642" s="2"/>
    </row>
    <row r="2643" spans="1:9" x14ac:dyDescent="0.25">
      <c r="A2643" s="68"/>
      <c r="I2643" s="2"/>
    </row>
    <row r="2644" spans="1:9" x14ac:dyDescent="0.25">
      <c r="A2644" s="68"/>
      <c r="I2644" s="2"/>
    </row>
    <row r="2645" spans="1:9" x14ac:dyDescent="0.25">
      <c r="A2645" s="68"/>
      <c r="I2645" s="2"/>
    </row>
    <row r="2646" spans="1:9" x14ac:dyDescent="0.25">
      <c r="A2646" s="68"/>
      <c r="I2646" s="2"/>
    </row>
    <row r="2647" spans="1:9" x14ac:dyDescent="0.25">
      <c r="A2647" s="68"/>
      <c r="I2647" s="2"/>
    </row>
    <row r="2648" spans="1:9" x14ac:dyDescent="0.25">
      <c r="A2648" s="68"/>
      <c r="I2648" s="2"/>
    </row>
    <row r="2649" spans="1:9" x14ac:dyDescent="0.25">
      <c r="A2649" s="68"/>
      <c r="I2649" s="2"/>
    </row>
    <row r="2650" spans="1:9" x14ac:dyDescent="0.25">
      <c r="A2650" s="68"/>
      <c r="I2650" s="2"/>
    </row>
    <row r="2651" spans="1:9" x14ac:dyDescent="0.25">
      <c r="A2651" s="68"/>
      <c r="I2651" s="2"/>
    </row>
    <row r="2652" spans="1:9" x14ac:dyDescent="0.25">
      <c r="A2652" s="68"/>
      <c r="I2652" s="2"/>
    </row>
    <row r="2653" spans="1:9" x14ac:dyDescent="0.25">
      <c r="A2653" s="68"/>
      <c r="I2653" s="2"/>
    </row>
    <row r="2654" spans="1:9" x14ac:dyDescent="0.25">
      <c r="A2654" s="68"/>
      <c r="I2654" s="2"/>
    </row>
    <row r="2655" spans="1:9" x14ac:dyDescent="0.25">
      <c r="A2655" s="68"/>
      <c r="I2655" s="2"/>
    </row>
    <row r="2656" spans="1:9" x14ac:dyDescent="0.25">
      <c r="A2656" s="68"/>
      <c r="I2656" s="2"/>
    </row>
    <row r="2657" spans="1:9" x14ac:dyDescent="0.25">
      <c r="A2657" s="68"/>
      <c r="I2657" s="2"/>
    </row>
    <row r="2658" spans="1:9" x14ac:dyDescent="0.25">
      <c r="A2658" s="68"/>
      <c r="I2658" s="2"/>
    </row>
    <row r="2659" spans="1:9" x14ac:dyDescent="0.25">
      <c r="A2659" s="68"/>
      <c r="I2659" s="2"/>
    </row>
    <row r="2660" spans="1:9" x14ac:dyDescent="0.25">
      <c r="A2660" s="68"/>
      <c r="I2660" s="2"/>
    </row>
    <row r="2661" spans="1:9" x14ac:dyDescent="0.25">
      <c r="A2661" s="68"/>
      <c r="I2661" s="2"/>
    </row>
    <row r="2662" spans="1:9" x14ac:dyDescent="0.25">
      <c r="A2662" s="68"/>
      <c r="I2662" s="2"/>
    </row>
    <row r="2663" spans="1:9" x14ac:dyDescent="0.25">
      <c r="A2663" s="68"/>
      <c r="I2663" s="2"/>
    </row>
    <row r="2664" spans="1:9" x14ac:dyDescent="0.25">
      <c r="A2664" s="68"/>
      <c r="I2664" s="2"/>
    </row>
    <row r="2665" spans="1:9" x14ac:dyDescent="0.25">
      <c r="A2665" s="68"/>
      <c r="I2665" s="2"/>
    </row>
    <row r="2666" spans="1:9" x14ac:dyDescent="0.25">
      <c r="A2666" s="68"/>
      <c r="I2666" s="2"/>
    </row>
    <row r="2667" spans="1:9" x14ac:dyDescent="0.25">
      <c r="A2667" s="68"/>
      <c r="I2667" s="2"/>
    </row>
    <row r="2668" spans="1:9" x14ac:dyDescent="0.25">
      <c r="A2668" s="68"/>
      <c r="I2668" s="2"/>
    </row>
    <row r="2669" spans="1:9" x14ac:dyDescent="0.25">
      <c r="A2669" s="68"/>
      <c r="I2669" s="2"/>
    </row>
    <row r="2670" spans="1:9" x14ac:dyDescent="0.25">
      <c r="A2670" s="68"/>
      <c r="I2670" s="2"/>
    </row>
    <row r="2671" spans="1:9" x14ac:dyDescent="0.25">
      <c r="A2671" s="68"/>
      <c r="I2671" s="2"/>
    </row>
    <row r="2672" spans="1:9" x14ac:dyDescent="0.25">
      <c r="A2672" s="68"/>
      <c r="I2672" s="2"/>
    </row>
    <row r="2673" spans="1:9" x14ac:dyDescent="0.25">
      <c r="A2673" s="68"/>
      <c r="I2673" s="2"/>
    </row>
    <row r="2674" spans="1:9" x14ac:dyDescent="0.25">
      <c r="A2674" s="68"/>
      <c r="I2674" s="2"/>
    </row>
    <row r="2675" spans="1:9" x14ac:dyDescent="0.25">
      <c r="A2675" s="68"/>
      <c r="I2675" s="2"/>
    </row>
    <row r="2676" spans="1:9" x14ac:dyDescent="0.25">
      <c r="A2676" s="68"/>
      <c r="I2676" s="2"/>
    </row>
    <row r="2677" spans="1:9" x14ac:dyDescent="0.25">
      <c r="A2677" s="68"/>
      <c r="I2677" s="2"/>
    </row>
    <row r="2678" spans="1:9" x14ac:dyDescent="0.25">
      <c r="A2678" s="68"/>
      <c r="I2678" s="2"/>
    </row>
    <row r="2679" spans="1:9" x14ac:dyDescent="0.25">
      <c r="A2679" s="68"/>
      <c r="I2679" s="2"/>
    </row>
    <row r="2680" spans="1:9" x14ac:dyDescent="0.25">
      <c r="A2680" s="68"/>
      <c r="I2680" s="2"/>
    </row>
    <row r="2681" spans="1:9" x14ac:dyDescent="0.25">
      <c r="A2681" s="68"/>
      <c r="I2681" s="2"/>
    </row>
    <row r="2682" spans="1:9" x14ac:dyDescent="0.25">
      <c r="A2682" s="68"/>
      <c r="I2682" s="2"/>
    </row>
    <row r="2683" spans="1:9" x14ac:dyDescent="0.25">
      <c r="A2683" s="68"/>
      <c r="I2683" s="2"/>
    </row>
    <row r="2684" spans="1:9" x14ac:dyDescent="0.25">
      <c r="A2684" s="68"/>
      <c r="I2684" s="2"/>
    </row>
    <row r="2685" spans="1:9" x14ac:dyDescent="0.25">
      <c r="A2685" s="68"/>
      <c r="I2685" s="2"/>
    </row>
    <row r="2686" spans="1:9" x14ac:dyDescent="0.25">
      <c r="A2686" s="68"/>
      <c r="I2686" s="2"/>
    </row>
    <row r="2687" spans="1:9" x14ac:dyDescent="0.25">
      <c r="A2687" s="68"/>
      <c r="I2687" s="2"/>
    </row>
    <row r="2688" spans="1:9" x14ac:dyDescent="0.25">
      <c r="A2688" s="68"/>
      <c r="I2688" s="2"/>
    </row>
    <row r="2689" spans="1:9" x14ac:dyDescent="0.25">
      <c r="A2689" s="68"/>
      <c r="I2689" s="2"/>
    </row>
    <row r="2690" spans="1:9" x14ac:dyDescent="0.25">
      <c r="A2690" s="68"/>
      <c r="I2690" s="2"/>
    </row>
    <row r="2691" spans="1:9" x14ac:dyDescent="0.25">
      <c r="A2691" s="68"/>
      <c r="I2691" s="2"/>
    </row>
    <row r="2692" spans="1:9" x14ac:dyDescent="0.25">
      <c r="A2692" s="68"/>
      <c r="I2692" s="2"/>
    </row>
    <row r="2693" spans="1:9" x14ac:dyDescent="0.25">
      <c r="A2693" s="68"/>
      <c r="I2693" s="2"/>
    </row>
    <row r="2694" spans="1:9" x14ac:dyDescent="0.25">
      <c r="A2694" s="68"/>
      <c r="I2694" s="2"/>
    </row>
    <row r="2695" spans="1:9" x14ac:dyDescent="0.25">
      <c r="A2695" s="68"/>
      <c r="I2695" s="2"/>
    </row>
    <row r="2696" spans="1:9" x14ac:dyDescent="0.25">
      <c r="A2696" s="68"/>
      <c r="I2696" s="2"/>
    </row>
    <row r="2697" spans="1:9" x14ac:dyDescent="0.25">
      <c r="A2697" s="68"/>
      <c r="I2697" s="2"/>
    </row>
    <row r="2698" spans="1:9" x14ac:dyDescent="0.25">
      <c r="A2698" s="68"/>
      <c r="I2698" s="2"/>
    </row>
    <row r="2699" spans="1:9" x14ac:dyDescent="0.25">
      <c r="A2699" s="68"/>
      <c r="I2699" s="2"/>
    </row>
    <row r="2700" spans="1:9" x14ac:dyDescent="0.25">
      <c r="A2700" s="68"/>
      <c r="I2700" s="2"/>
    </row>
    <row r="2701" spans="1:9" x14ac:dyDescent="0.25">
      <c r="A2701" s="68"/>
      <c r="I2701" s="2"/>
    </row>
    <row r="2702" spans="1:9" x14ac:dyDescent="0.25">
      <c r="A2702" s="68"/>
      <c r="I2702" s="2"/>
    </row>
    <row r="2703" spans="1:9" x14ac:dyDescent="0.25">
      <c r="A2703" s="68"/>
      <c r="I2703" s="2"/>
    </row>
    <row r="2704" spans="1:9" x14ac:dyDescent="0.25">
      <c r="A2704" s="68"/>
      <c r="I2704" s="2"/>
    </row>
    <row r="2705" spans="1:9" x14ac:dyDescent="0.25">
      <c r="A2705" s="68"/>
      <c r="I2705" s="2"/>
    </row>
    <row r="2706" spans="1:9" x14ac:dyDescent="0.25">
      <c r="A2706" s="68"/>
      <c r="I2706" s="2"/>
    </row>
    <row r="2707" spans="1:9" x14ac:dyDescent="0.25">
      <c r="A2707" s="68"/>
      <c r="I2707" s="2"/>
    </row>
    <row r="2708" spans="1:9" x14ac:dyDescent="0.25">
      <c r="A2708" s="68"/>
      <c r="I2708" s="2"/>
    </row>
    <row r="2709" spans="1:9" x14ac:dyDescent="0.25">
      <c r="A2709" s="68"/>
      <c r="I2709" s="2"/>
    </row>
    <row r="2710" spans="1:9" x14ac:dyDescent="0.25">
      <c r="A2710" s="68"/>
      <c r="I2710" s="2"/>
    </row>
    <row r="2711" spans="1:9" x14ac:dyDescent="0.25">
      <c r="A2711" s="68"/>
      <c r="I2711" s="2"/>
    </row>
    <row r="2712" spans="1:9" x14ac:dyDescent="0.25">
      <c r="A2712" s="68"/>
      <c r="I2712" s="2"/>
    </row>
    <row r="2713" spans="1:9" x14ac:dyDescent="0.25">
      <c r="A2713" s="68"/>
      <c r="I2713" s="2"/>
    </row>
    <row r="2714" spans="1:9" x14ac:dyDescent="0.25">
      <c r="A2714" s="68"/>
      <c r="I2714" s="2"/>
    </row>
    <row r="2715" spans="1:9" x14ac:dyDescent="0.25">
      <c r="A2715" s="68"/>
      <c r="I2715" s="2"/>
    </row>
    <row r="2716" spans="1:9" x14ac:dyDescent="0.25">
      <c r="A2716" s="68"/>
      <c r="I2716" s="2"/>
    </row>
    <row r="2717" spans="1:9" x14ac:dyDescent="0.25">
      <c r="A2717" s="68"/>
      <c r="I2717" s="2"/>
    </row>
    <row r="2718" spans="1:9" x14ac:dyDescent="0.25">
      <c r="A2718" s="68"/>
      <c r="I2718" s="2"/>
    </row>
    <row r="2719" spans="1:9" x14ac:dyDescent="0.25">
      <c r="A2719" s="68"/>
      <c r="I2719" s="2"/>
    </row>
    <row r="2720" spans="1:9" x14ac:dyDescent="0.25">
      <c r="A2720" s="68"/>
      <c r="I2720" s="2"/>
    </row>
    <row r="2721" spans="1:9" x14ac:dyDescent="0.25">
      <c r="A2721" s="68"/>
      <c r="I2721" s="2"/>
    </row>
    <row r="2722" spans="1:9" x14ac:dyDescent="0.25">
      <c r="A2722" s="68"/>
      <c r="I2722" s="2"/>
    </row>
    <row r="2723" spans="1:9" x14ac:dyDescent="0.25">
      <c r="A2723" s="68"/>
      <c r="I2723" s="2"/>
    </row>
    <row r="2724" spans="1:9" x14ac:dyDescent="0.25">
      <c r="A2724" s="68"/>
      <c r="I2724" s="2"/>
    </row>
    <row r="2725" spans="1:9" x14ac:dyDescent="0.25">
      <c r="A2725" s="68"/>
      <c r="I2725" s="2"/>
    </row>
    <row r="2726" spans="1:9" x14ac:dyDescent="0.25">
      <c r="A2726" s="68"/>
      <c r="I2726" s="2"/>
    </row>
    <row r="2727" spans="1:9" x14ac:dyDescent="0.25">
      <c r="A2727" s="68"/>
      <c r="I2727" s="2"/>
    </row>
    <row r="2728" spans="1:9" x14ac:dyDescent="0.25">
      <c r="A2728" s="68"/>
      <c r="I2728" s="2"/>
    </row>
    <row r="2729" spans="1:9" x14ac:dyDescent="0.25">
      <c r="A2729" s="68"/>
      <c r="I2729" s="2"/>
    </row>
    <row r="2730" spans="1:9" x14ac:dyDescent="0.25">
      <c r="A2730" s="68"/>
      <c r="I2730" s="2"/>
    </row>
    <row r="2731" spans="1:9" x14ac:dyDescent="0.25">
      <c r="A2731" s="68"/>
      <c r="I2731" s="2"/>
    </row>
    <row r="2732" spans="1:9" x14ac:dyDescent="0.25">
      <c r="A2732" s="68"/>
      <c r="I2732" s="2"/>
    </row>
    <row r="2733" spans="1:9" x14ac:dyDescent="0.25">
      <c r="A2733" s="68"/>
      <c r="I2733" s="2"/>
    </row>
    <row r="2734" spans="1:9" x14ac:dyDescent="0.25">
      <c r="A2734" s="68"/>
      <c r="B2734" s="100"/>
      <c r="C2734" s="100"/>
      <c r="D2734" s="100"/>
      <c r="I2734" s="2"/>
    </row>
    <row r="2735" spans="1:9" x14ac:dyDescent="0.25">
      <c r="A2735" s="68"/>
      <c r="B2735" s="100"/>
      <c r="C2735" s="100"/>
      <c r="D2735" s="100"/>
      <c r="I2735" s="2"/>
    </row>
    <row r="2736" spans="1:9" x14ac:dyDescent="0.25">
      <c r="A2736" s="68"/>
      <c r="B2736" s="100"/>
      <c r="C2736" s="100"/>
      <c r="D2736" s="100"/>
      <c r="I2736" s="2"/>
    </row>
    <row r="2737" spans="1:9" x14ac:dyDescent="0.25">
      <c r="A2737" s="68"/>
      <c r="B2737" s="100"/>
      <c r="C2737" s="100"/>
      <c r="D2737" s="100"/>
      <c r="I2737" s="2"/>
    </row>
    <row r="2738" spans="1:9" x14ac:dyDescent="0.25">
      <c r="A2738" s="68"/>
      <c r="B2738" s="100"/>
      <c r="C2738" s="100"/>
      <c r="D2738" s="100"/>
      <c r="I2738" s="2"/>
    </row>
    <row r="2739" spans="1:9" x14ac:dyDescent="0.25">
      <c r="A2739" s="68"/>
      <c r="B2739" s="100"/>
      <c r="C2739" s="100"/>
      <c r="D2739" s="100"/>
      <c r="I2739" s="2"/>
    </row>
    <row r="2740" spans="1:9" x14ac:dyDescent="0.25">
      <c r="A2740" s="68"/>
      <c r="B2740" s="100"/>
      <c r="C2740" s="100"/>
      <c r="D2740" s="100"/>
      <c r="I2740" s="2"/>
    </row>
    <row r="2741" spans="1:9" x14ac:dyDescent="0.25">
      <c r="A2741" s="68"/>
      <c r="B2741" s="100"/>
      <c r="C2741" s="100"/>
      <c r="D2741" s="100"/>
      <c r="I2741" s="2"/>
    </row>
    <row r="2742" spans="1:9" x14ac:dyDescent="0.25">
      <c r="A2742" s="68"/>
      <c r="B2742" s="100"/>
      <c r="C2742" s="100"/>
      <c r="D2742" s="100"/>
      <c r="I2742" s="2"/>
    </row>
    <row r="2743" spans="1:9" x14ac:dyDescent="0.25">
      <c r="A2743" s="68"/>
      <c r="B2743" s="100"/>
      <c r="C2743" s="100"/>
      <c r="D2743" s="100"/>
    </row>
    <row r="2744" spans="1:9" x14ac:dyDescent="0.25">
      <c r="A2744" s="68"/>
      <c r="B2744" s="100"/>
      <c r="C2744" s="100"/>
      <c r="D2744" s="100"/>
      <c r="I2744" s="2"/>
    </row>
    <row r="2745" spans="1:9" x14ac:dyDescent="0.25">
      <c r="A2745" s="68"/>
      <c r="B2745" s="100"/>
      <c r="C2745" s="100"/>
      <c r="D2745" s="100"/>
      <c r="I2745" s="2"/>
    </row>
    <row r="2746" spans="1:9" x14ac:dyDescent="0.25">
      <c r="A2746" s="68"/>
      <c r="B2746" s="100"/>
      <c r="C2746" s="100"/>
      <c r="D2746" s="100"/>
      <c r="I2746" s="2"/>
    </row>
    <row r="2747" spans="1:9" x14ac:dyDescent="0.25">
      <c r="A2747" s="68"/>
      <c r="B2747" s="100"/>
      <c r="C2747" s="100"/>
      <c r="D2747" s="100"/>
      <c r="I2747" s="2"/>
    </row>
    <row r="2748" spans="1:9" x14ac:dyDescent="0.25">
      <c r="A2748" s="68"/>
      <c r="B2748" s="100"/>
      <c r="C2748" s="100"/>
      <c r="D2748" s="100"/>
      <c r="I2748" s="2"/>
    </row>
    <row r="2749" spans="1:9" x14ac:dyDescent="0.25">
      <c r="A2749" s="68"/>
      <c r="B2749" s="100"/>
      <c r="C2749" s="100"/>
      <c r="D2749" s="100"/>
      <c r="I2749" s="2"/>
    </row>
    <row r="2750" spans="1:9" x14ac:dyDescent="0.25">
      <c r="A2750" s="68"/>
      <c r="B2750" s="100"/>
      <c r="C2750" s="100"/>
      <c r="D2750" s="100"/>
      <c r="I2750" s="2"/>
    </row>
    <row r="2751" spans="1:9" x14ac:dyDescent="0.25">
      <c r="A2751" s="68"/>
      <c r="B2751" s="100"/>
      <c r="C2751" s="100"/>
      <c r="D2751" s="100"/>
      <c r="I2751" s="2"/>
    </row>
    <row r="2752" spans="1:9" x14ac:dyDescent="0.25">
      <c r="A2752" s="68"/>
      <c r="B2752" s="100"/>
      <c r="C2752" s="100"/>
      <c r="D2752" s="100"/>
      <c r="I2752" s="2"/>
    </row>
    <row r="2753" spans="1:9" x14ac:dyDescent="0.25">
      <c r="A2753" s="68"/>
      <c r="B2753" s="100"/>
      <c r="C2753" s="100"/>
      <c r="D2753" s="100"/>
      <c r="I2753" s="2"/>
    </row>
    <row r="2754" spans="1:9" x14ac:dyDescent="0.25">
      <c r="A2754" s="68"/>
      <c r="B2754" s="100"/>
      <c r="C2754" s="100"/>
      <c r="D2754" s="100"/>
      <c r="I2754" s="2"/>
    </row>
    <row r="2755" spans="1:9" x14ac:dyDescent="0.25">
      <c r="A2755" s="68"/>
      <c r="I2755" s="2"/>
    </row>
    <row r="2756" spans="1:9" x14ac:dyDescent="0.25">
      <c r="I2756" s="2"/>
    </row>
    <row r="2757" spans="1:9" x14ac:dyDescent="0.25">
      <c r="I2757" s="2"/>
    </row>
    <row r="2758" spans="1:9" x14ac:dyDescent="0.25">
      <c r="I2758" s="2"/>
    </row>
    <row r="2759" spans="1:9" x14ac:dyDescent="0.25">
      <c r="I2759" s="2"/>
    </row>
    <row r="2760" spans="1:9" x14ac:dyDescent="0.25">
      <c r="I2760" s="2"/>
    </row>
    <row r="2761" spans="1:9" x14ac:dyDescent="0.25">
      <c r="I2761" s="2"/>
    </row>
    <row r="2762" spans="1:9" x14ac:dyDescent="0.25">
      <c r="I2762" s="2"/>
    </row>
    <row r="2763" spans="1:9" x14ac:dyDescent="0.25">
      <c r="I2763" s="2"/>
    </row>
    <row r="2764" spans="1:9" x14ac:dyDescent="0.25">
      <c r="I2764" s="2"/>
    </row>
    <row r="2765" spans="1:9" x14ac:dyDescent="0.25">
      <c r="I2765" s="2"/>
    </row>
    <row r="2766" spans="1:9" x14ac:dyDescent="0.25">
      <c r="I2766" s="2"/>
    </row>
    <row r="2767" spans="1:9" x14ac:dyDescent="0.25">
      <c r="I2767" s="2"/>
    </row>
    <row r="2768" spans="1:9" x14ac:dyDescent="0.25">
      <c r="I2768" s="2"/>
    </row>
    <row r="2769" spans="9:9" x14ac:dyDescent="0.25">
      <c r="I2769" s="2"/>
    </row>
    <row r="2770" spans="9:9" x14ac:dyDescent="0.25">
      <c r="I2770" s="2"/>
    </row>
    <row r="2771" spans="9:9" x14ac:dyDescent="0.25">
      <c r="I2771" s="2"/>
    </row>
    <row r="2772" spans="9:9" x14ac:dyDescent="0.25">
      <c r="I2772" s="2"/>
    </row>
    <row r="2773" spans="9:9" x14ac:dyDescent="0.25">
      <c r="I2773" s="2"/>
    </row>
    <row r="2774" spans="9:9" x14ac:dyDescent="0.25">
      <c r="I2774" s="2"/>
    </row>
    <row r="2775" spans="9:9" x14ac:dyDescent="0.25">
      <c r="I2775" s="2"/>
    </row>
    <row r="2776" spans="9:9" x14ac:dyDescent="0.25">
      <c r="I2776" s="2"/>
    </row>
    <row r="2777" spans="9:9" x14ac:dyDescent="0.25">
      <c r="I2777" s="2"/>
    </row>
    <row r="2778" spans="9:9" x14ac:dyDescent="0.25">
      <c r="I2778" s="2"/>
    </row>
    <row r="2779" spans="9:9" x14ac:dyDescent="0.25">
      <c r="I2779" s="2"/>
    </row>
    <row r="2780" spans="9:9" x14ac:dyDescent="0.25">
      <c r="I2780" s="2"/>
    </row>
    <row r="2781" spans="9:9" x14ac:dyDescent="0.25">
      <c r="I2781" s="2"/>
    </row>
    <row r="2782" spans="9:9" x14ac:dyDescent="0.25">
      <c r="I2782" s="2"/>
    </row>
    <row r="2783" spans="9:9" x14ac:dyDescent="0.25">
      <c r="I2783" s="2"/>
    </row>
    <row r="2784" spans="9:9" x14ac:dyDescent="0.25">
      <c r="I2784" s="2"/>
    </row>
    <row r="2785" spans="9:9" x14ac:dyDescent="0.25">
      <c r="I2785" s="2"/>
    </row>
    <row r="2786" spans="9:9" x14ac:dyDescent="0.25">
      <c r="I2786" s="2"/>
    </row>
    <row r="2787" spans="9:9" x14ac:dyDescent="0.25">
      <c r="I2787" s="2"/>
    </row>
    <row r="2788" spans="9:9" x14ac:dyDescent="0.25">
      <c r="I2788" s="2"/>
    </row>
    <row r="2789" spans="9:9" x14ac:dyDescent="0.25">
      <c r="I2789" s="2"/>
    </row>
    <row r="2790" spans="9:9" x14ac:dyDescent="0.25">
      <c r="I2790" s="2"/>
    </row>
    <row r="2791" spans="9:9" x14ac:dyDescent="0.25">
      <c r="I2791" s="2"/>
    </row>
    <row r="2792" spans="9:9" x14ac:dyDescent="0.25">
      <c r="I2792" s="2"/>
    </row>
    <row r="2793" spans="9:9" x14ac:dyDescent="0.25">
      <c r="I2793" s="2"/>
    </row>
    <row r="2794" spans="9:9" x14ac:dyDescent="0.25">
      <c r="I2794" s="2"/>
    </row>
    <row r="2795" spans="9:9" x14ac:dyDescent="0.25">
      <c r="I2795" s="2"/>
    </row>
    <row r="2796" spans="9:9" x14ac:dyDescent="0.25">
      <c r="I2796" s="2"/>
    </row>
    <row r="2797" spans="9:9" x14ac:dyDescent="0.25">
      <c r="I2797" s="2"/>
    </row>
    <row r="2798" spans="9:9" x14ac:dyDescent="0.25">
      <c r="I2798" s="2"/>
    </row>
    <row r="2799" spans="9:9" x14ac:dyDescent="0.25">
      <c r="I2799" s="2"/>
    </row>
    <row r="2800" spans="9:9" x14ac:dyDescent="0.25">
      <c r="I2800" s="2"/>
    </row>
    <row r="2801" spans="9:9" x14ac:dyDescent="0.25">
      <c r="I2801" s="2"/>
    </row>
    <row r="2802" spans="9:9" x14ac:dyDescent="0.25">
      <c r="I2802" s="2"/>
    </row>
    <row r="2803" spans="9:9" x14ac:dyDescent="0.25">
      <c r="I2803" s="2"/>
    </row>
    <row r="2804" spans="9:9" x14ac:dyDescent="0.25">
      <c r="I2804" s="2"/>
    </row>
    <row r="2805" spans="9:9" x14ac:dyDescent="0.25">
      <c r="I2805" s="2"/>
    </row>
    <row r="2806" spans="9:9" x14ac:dyDescent="0.25">
      <c r="I2806" s="2"/>
    </row>
    <row r="2807" spans="9:9" x14ac:dyDescent="0.25">
      <c r="I2807" s="2"/>
    </row>
    <row r="2808" spans="9:9" x14ac:dyDescent="0.25">
      <c r="I2808" s="2"/>
    </row>
    <row r="2809" spans="9:9" x14ac:dyDescent="0.25">
      <c r="I2809" s="2"/>
    </row>
    <row r="2810" spans="9:9" x14ac:dyDescent="0.25">
      <c r="I2810" s="2"/>
    </row>
    <row r="2811" spans="9:9" x14ac:dyDescent="0.25">
      <c r="I2811" s="2"/>
    </row>
    <row r="2812" spans="9:9" x14ac:dyDescent="0.25">
      <c r="I2812" s="2"/>
    </row>
    <row r="2813" spans="9:9" x14ac:dyDescent="0.25">
      <c r="I2813" s="2"/>
    </row>
    <row r="2814" spans="9:9" x14ac:dyDescent="0.25">
      <c r="I2814" s="2"/>
    </row>
    <row r="2815" spans="9:9" x14ac:dyDescent="0.25">
      <c r="I2815" s="2"/>
    </row>
    <row r="2816" spans="9:9" x14ac:dyDescent="0.25">
      <c r="I2816" s="2"/>
    </row>
    <row r="2817" spans="9:9" x14ac:dyDescent="0.25">
      <c r="I2817" s="2"/>
    </row>
    <row r="2818" spans="9:9" x14ac:dyDescent="0.25">
      <c r="I2818" s="2"/>
    </row>
    <row r="2819" spans="9:9" x14ac:dyDescent="0.25">
      <c r="I2819" s="2"/>
    </row>
    <row r="2820" spans="9:9" x14ac:dyDescent="0.25">
      <c r="I2820" s="2"/>
    </row>
    <row r="2821" spans="9:9" x14ac:dyDescent="0.25">
      <c r="I2821" s="2"/>
    </row>
    <row r="2822" spans="9:9" x14ac:dyDescent="0.25">
      <c r="I2822" s="2"/>
    </row>
    <row r="2823" spans="9:9" x14ac:dyDescent="0.25">
      <c r="I2823" s="2"/>
    </row>
    <row r="2824" spans="9:9" x14ac:dyDescent="0.25">
      <c r="I2824" s="2"/>
    </row>
    <row r="2825" spans="9:9" x14ac:dyDescent="0.25">
      <c r="I2825" s="2"/>
    </row>
    <row r="2826" spans="9:9" x14ac:dyDescent="0.25">
      <c r="I2826" s="2"/>
    </row>
    <row r="2827" spans="9:9" x14ac:dyDescent="0.25">
      <c r="I2827" s="2"/>
    </row>
    <row r="2828" spans="9:9" x14ac:dyDescent="0.25">
      <c r="I2828" s="2"/>
    </row>
    <row r="2829" spans="9:9" x14ac:dyDescent="0.25">
      <c r="I2829" s="2"/>
    </row>
    <row r="2830" spans="9:9" x14ac:dyDescent="0.25">
      <c r="I2830" s="2"/>
    </row>
    <row r="2831" spans="9:9" x14ac:dyDescent="0.25">
      <c r="I2831" s="2"/>
    </row>
    <row r="2832" spans="9:9" x14ac:dyDescent="0.25">
      <c r="I2832" s="2"/>
    </row>
    <row r="2833" spans="9:9" x14ac:dyDescent="0.25">
      <c r="I2833" s="2"/>
    </row>
    <row r="2834" spans="9:9" x14ac:dyDescent="0.25">
      <c r="I2834" s="2"/>
    </row>
    <row r="2835" spans="9:9" x14ac:dyDescent="0.25">
      <c r="I2835" s="2"/>
    </row>
    <row r="2836" spans="9:9" x14ac:dyDescent="0.25">
      <c r="I2836" s="2"/>
    </row>
    <row r="2837" spans="9:9" x14ac:dyDescent="0.25">
      <c r="I2837" s="2"/>
    </row>
    <row r="2838" spans="9:9" x14ac:dyDescent="0.25">
      <c r="I2838" s="2"/>
    </row>
    <row r="2839" spans="9:9" x14ac:dyDescent="0.25">
      <c r="I2839" s="2"/>
    </row>
    <row r="2840" spans="9:9" x14ac:dyDescent="0.25">
      <c r="I2840" s="2"/>
    </row>
    <row r="2841" spans="9:9" x14ac:dyDescent="0.25">
      <c r="I2841" s="2"/>
    </row>
    <row r="2842" spans="9:9" x14ac:dyDescent="0.25">
      <c r="I2842" s="2"/>
    </row>
    <row r="2843" spans="9:9" x14ac:dyDescent="0.25">
      <c r="I2843" s="2"/>
    </row>
    <row r="2844" spans="9:9" x14ac:dyDescent="0.25">
      <c r="I2844" s="2"/>
    </row>
    <row r="2845" spans="9:9" x14ac:dyDescent="0.25">
      <c r="I2845" s="2"/>
    </row>
    <row r="2846" spans="9:9" x14ac:dyDescent="0.25">
      <c r="I2846" s="2"/>
    </row>
    <row r="2847" spans="9:9" x14ac:dyDescent="0.25">
      <c r="I2847" s="2"/>
    </row>
    <row r="2848" spans="9:9" x14ac:dyDescent="0.25">
      <c r="I2848" s="2"/>
    </row>
    <row r="2849" spans="9:9" x14ac:dyDescent="0.25">
      <c r="I2849" s="2"/>
    </row>
    <row r="2850" spans="9:9" x14ac:dyDescent="0.25">
      <c r="I2850" s="2"/>
    </row>
    <row r="2851" spans="9:9" x14ac:dyDescent="0.25">
      <c r="I2851" s="2"/>
    </row>
    <row r="2852" spans="9:9" x14ac:dyDescent="0.25">
      <c r="I2852" s="2"/>
    </row>
    <row r="2853" spans="9:9" x14ac:dyDescent="0.25">
      <c r="I2853" s="2"/>
    </row>
    <row r="2854" spans="9:9" x14ac:dyDescent="0.25">
      <c r="I2854" s="2"/>
    </row>
    <row r="2855" spans="9:9" x14ac:dyDescent="0.25">
      <c r="I2855" s="2"/>
    </row>
    <row r="2856" spans="9:9" x14ac:dyDescent="0.25">
      <c r="I2856" s="2"/>
    </row>
    <row r="2857" spans="9:9" x14ac:dyDescent="0.25">
      <c r="I2857" s="2"/>
    </row>
    <row r="2858" spans="9:9" x14ac:dyDescent="0.25">
      <c r="I2858" s="2"/>
    </row>
    <row r="2859" spans="9:9" x14ac:dyDescent="0.25">
      <c r="I2859" s="2"/>
    </row>
    <row r="2860" spans="9:9" x14ac:dyDescent="0.25">
      <c r="I2860" s="2"/>
    </row>
    <row r="2861" spans="9:9" x14ac:dyDescent="0.25">
      <c r="I2861" s="2"/>
    </row>
    <row r="2862" spans="9:9" x14ac:dyDescent="0.25">
      <c r="I2862" s="2"/>
    </row>
    <row r="2863" spans="9:9" x14ac:dyDescent="0.25">
      <c r="I2863" s="2"/>
    </row>
    <row r="2864" spans="9:9" x14ac:dyDescent="0.25">
      <c r="I2864" s="2"/>
    </row>
    <row r="2865" spans="9:9" x14ac:dyDescent="0.25">
      <c r="I2865" s="2"/>
    </row>
    <row r="2866" spans="9:9" x14ac:dyDescent="0.25">
      <c r="I2866" s="2"/>
    </row>
    <row r="2867" spans="9:9" x14ac:dyDescent="0.25">
      <c r="I2867" s="2"/>
    </row>
    <row r="2868" spans="9:9" x14ac:dyDescent="0.25">
      <c r="I2868" s="2"/>
    </row>
    <row r="2869" spans="9:9" x14ac:dyDescent="0.25">
      <c r="I2869" s="2"/>
    </row>
    <row r="2870" spans="9:9" x14ac:dyDescent="0.25">
      <c r="I2870" s="2"/>
    </row>
    <row r="2871" spans="9:9" x14ac:dyDescent="0.25">
      <c r="I2871" s="2"/>
    </row>
    <row r="2872" spans="9:9" x14ac:dyDescent="0.25">
      <c r="I2872" s="2"/>
    </row>
    <row r="2873" spans="9:9" x14ac:dyDescent="0.25">
      <c r="I2873" s="2"/>
    </row>
    <row r="2874" spans="9:9" x14ac:dyDescent="0.25">
      <c r="I2874" s="2"/>
    </row>
    <row r="2875" spans="9:9" x14ac:dyDescent="0.25">
      <c r="I2875" s="2"/>
    </row>
    <row r="2876" spans="9:9" x14ac:dyDescent="0.25">
      <c r="I2876" s="2"/>
    </row>
    <row r="2877" spans="9:9" x14ac:dyDescent="0.25">
      <c r="I2877" s="2"/>
    </row>
    <row r="2878" spans="9:9" x14ac:dyDescent="0.25">
      <c r="I2878" s="2"/>
    </row>
    <row r="2879" spans="9:9" x14ac:dyDescent="0.25">
      <c r="I2879" s="2"/>
    </row>
    <row r="2880" spans="9:9" x14ac:dyDescent="0.25">
      <c r="I2880" s="2"/>
    </row>
    <row r="2881" spans="9:9" x14ac:dyDescent="0.25">
      <c r="I2881" s="2"/>
    </row>
    <row r="2882" spans="9:9" x14ac:dyDescent="0.25">
      <c r="I2882" s="2"/>
    </row>
    <row r="2883" spans="9:9" x14ac:dyDescent="0.25">
      <c r="I2883" s="2"/>
    </row>
    <row r="2884" spans="9:9" x14ac:dyDescent="0.25">
      <c r="I2884" s="2"/>
    </row>
    <row r="2885" spans="9:9" x14ac:dyDescent="0.25">
      <c r="I2885" s="2"/>
    </row>
    <row r="2886" spans="9:9" x14ac:dyDescent="0.25">
      <c r="I2886" s="2"/>
    </row>
    <row r="2887" spans="9:9" x14ac:dyDescent="0.25">
      <c r="I2887" s="2"/>
    </row>
    <row r="2888" spans="9:9" x14ac:dyDescent="0.25">
      <c r="I2888" s="2"/>
    </row>
    <row r="2889" spans="9:9" x14ac:dyDescent="0.25">
      <c r="I2889" s="2"/>
    </row>
    <row r="2890" spans="9:9" x14ac:dyDescent="0.25">
      <c r="I2890" s="2"/>
    </row>
    <row r="2891" spans="9:9" x14ac:dyDescent="0.25">
      <c r="I2891" s="2"/>
    </row>
    <row r="2892" spans="9:9" x14ac:dyDescent="0.25">
      <c r="I2892" s="2"/>
    </row>
    <row r="2893" spans="9:9" x14ac:dyDescent="0.25">
      <c r="I2893" s="2"/>
    </row>
    <row r="2894" spans="9:9" x14ac:dyDescent="0.25">
      <c r="I2894" s="2"/>
    </row>
    <row r="2895" spans="9:9" x14ac:dyDescent="0.25">
      <c r="I2895" s="2"/>
    </row>
    <row r="2896" spans="9:9" x14ac:dyDescent="0.25">
      <c r="I2896" s="2"/>
    </row>
    <row r="2897" spans="9:9" x14ac:dyDescent="0.25">
      <c r="I2897" s="2"/>
    </row>
    <row r="2898" spans="9:9" x14ac:dyDescent="0.25">
      <c r="I2898" s="2"/>
    </row>
    <row r="2899" spans="9:9" x14ac:dyDescent="0.25">
      <c r="I2899" s="2"/>
    </row>
    <row r="2900" spans="9:9" x14ac:dyDescent="0.25">
      <c r="I2900" s="2"/>
    </row>
    <row r="2901" spans="9:9" x14ac:dyDescent="0.25">
      <c r="I2901" s="2"/>
    </row>
    <row r="2902" spans="9:9" x14ac:dyDescent="0.25">
      <c r="I2902" s="2"/>
    </row>
    <row r="2903" spans="9:9" x14ac:dyDescent="0.25">
      <c r="I2903" s="2"/>
    </row>
    <row r="2904" spans="9:9" x14ac:dyDescent="0.25">
      <c r="I2904" s="2"/>
    </row>
    <row r="2905" spans="9:9" x14ac:dyDescent="0.25">
      <c r="I2905" s="2"/>
    </row>
    <row r="2906" spans="9:9" x14ac:dyDescent="0.25">
      <c r="I2906" s="2"/>
    </row>
    <row r="2907" spans="9:9" x14ac:dyDescent="0.25">
      <c r="I2907" s="2"/>
    </row>
    <row r="2908" spans="9:9" x14ac:dyDescent="0.25">
      <c r="I2908" s="2"/>
    </row>
    <row r="2909" spans="9:9" x14ac:dyDescent="0.25">
      <c r="I2909" s="2"/>
    </row>
    <row r="2910" spans="9:9" x14ac:dyDescent="0.25">
      <c r="I2910" s="2"/>
    </row>
    <row r="2911" spans="9:9" x14ac:dyDescent="0.25">
      <c r="I2911" s="2"/>
    </row>
    <row r="2912" spans="9:9" x14ac:dyDescent="0.25">
      <c r="I2912" s="2"/>
    </row>
    <row r="2913" spans="9:9" x14ac:dyDescent="0.25">
      <c r="I2913" s="2"/>
    </row>
    <row r="2914" spans="9:9" x14ac:dyDescent="0.25">
      <c r="I2914" s="2"/>
    </row>
    <row r="2915" spans="9:9" x14ac:dyDescent="0.25">
      <c r="I2915" s="2"/>
    </row>
    <row r="2916" spans="9:9" x14ac:dyDescent="0.25">
      <c r="I2916" s="2"/>
    </row>
    <row r="2917" spans="9:9" x14ac:dyDescent="0.25">
      <c r="I2917" s="2"/>
    </row>
    <row r="2918" spans="9:9" x14ac:dyDescent="0.25">
      <c r="I2918" s="2"/>
    </row>
    <row r="2919" spans="9:9" x14ac:dyDescent="0.25">
      <c r="I2919" s="2"/>
    </row>
    <row r="2920" spans="9:9" x14ac:dyDescent="0.25">
      <c r="I2920" s="2"/>
    </row>
    <row r="2921" spans="9:9" x14ac:dyDescent="0.25">
      <c r="I2921" s="2"/>
    </row>
    <row r="2922" spans="9:9" x14ac:dyDescent="0.25">
      <c r="I2922" s="2"/>
    </row>
    <row r="2923" spans="9:9" x14ac:dyDescent="0.25">
      <c r="I2923" s="2"/>
    </row>
    <row r="2924" spans="9:9" x14ac:dyDescent="0.25">
      <c r="I2924" s="2"/>
    </row>
    <row r="2925" spans="9:9" x14ac:dyDescent="0.25">
      <c r="I2925" s="2"/>
    </row>
    <row r="2926" spans="9:9" x14ac:dyDescent="0.25">
      <c r="I2926" s="2"/>
    </row>
    <row r="2927" spans="9:9" x14ac:dyDescent="0.25">
      <c r="I2927" s="2"/>
    </row>
    <row r="2928" spans="9:9" x14ac:dyDescent="0.25">
      <c r="I2928" s="2"/>
    </row>
    <row r="2929" spans="9:9" x14ac:dyDescent="0.25">
      <c r="I2929" s="2"/>
    </row>
    <row r="2930" spans="9:9" x14ac:dyDescent="0.25">
      <c r="I2930" s="2"/>
    </row>
    <row r="2931" spans="9:9" x14ac:dyDescent="0.25">
      <c r="I2931" s="2"/>
    </row>
    <row r="2932" spans="9:9" x14ac:dyDescent="0.25">
      <c r="I2932" s="2"/>
    </row>
    <row r="2933" spans="9:9" x14ac:dyDescent="0.25">
      <c r="I2933" s="2"/>
    </row>
    <row r="2934" spans="9:9" x14ac:dyDescent="0.25">
      <c r="I2934" s="2"/>
    </row>
    <row r="2935" spans="9:9" x14ac:dyDescent="0.25">
      <c r="I2935" s="2"/>
    </row>
    <row r="2936" spans="9:9" x14ac:dyDescent="0.25">
      <c r="I2936" s="2"/>
    </row>
    <row r="2937" spans="9:9" x14ac:dyDescent="0.25">
      <c r="I2937" s="2"/>
    </row>
    <row r="2938" spans="9:9" x14ac:dyDescent="0.25">
      <c r="I2938" s="2"/>
    </row>
    <row r="2939" spans="9:9" x14ac:dyDescent="0.25">
      <c r="I2939" s="2"/>
    </row>
    <row r="2940" spans="9:9" x14ac:dyDescent="0.25">
      <c r="I2940" s="2"/>
    </row>
    <row r="2941" spans="9:9" x14ac:dyDescent="0.25">
      <c r="I2941" s="2"/>
    </row>
    <row r="2942" spans="9:9" x14ac:dyDescent="0.25">
      <c r="I2942" s="2"/>
    </row>
    <row r="2943" spans="9:9" x14ac:dyDescent="0.25">
      <c r="I2943" s="2"/>
    </row>
    <row r="2944" spans="9:9" x14ac:dyDescent="0.25">
      <c r="I2944" s="2"/>
    </row>
    <row r="2945" spans="9:9" x14ac:dyDescent="0.25">
      <c r="I2945" s="2"/>
    </row>
    <row r="2946" spans="9:9" x14ac:dyDescent="0.25">
      <c r="I2946" s="2"/>
    </row>
    <row r="2947" spans="9:9" x14ac:dyDescent="0.25">
      <c r="I2947" s="2"/>
    </row>
    <row r="2948" spans="9:9" x14ac:dyDescent="0.25">
      <c r="I2948" s="2"/>
    </row>
    <row r="2949" spans="9:9" x14ac:dyDescent="0.25">
      <c r="I2949" s="2"/>
    </row>
    <row r="2950" spans="9:9" x14ac:dyDescent="0.25">
      <c r="I2950" s="2"/>
    </row>
    <row r="2951" spans="9:9" x14ac:dyDescent="0.25">
      <c r="I2951" s="2"/>
    </row>
    <row r="2952" spans="9:9" x14ac:dyDescent="0.25">
      <c r="I2952" s="2"/>
    </row>
    <row r="2953" spans="9:9" x14ac:dyDescent="0.25">
      <c r="I2953" s="2"/>
    </row>
    <row r="2954" spans="9:9" x14ac:dyDescent="0.25">
      <c r="I2954" s="2"/>
    </row>
    <row r="2955" spans="9:9" x14ac:dyDescent="0.25">
      <c r="I2955" s="2"/>
    </row>
    <row r="2956" spans="9:9" x14ac:dyDescent="0.25">
      <c r="I2956" s="2"/>
    </row>
    <row r="2957" spans="9:9" x14ac:dyDescent="0.25">
      <c r="I2957" s="2"/>
    </row>
    <row r="2958" spans="9:9" x14ac:dyDescent="0.25">
      <c r="I2958" s="2"/>
    </row>
    <row r="2959" spans="9:9" x14ac:dyDescent="0.25">
      <c r="I2959" s="2"/>
    </row>
    <row r="2960" spans="9:9" x14ac:dyDescent="0.25">
      <c r="I2960" s="2"/>
    </row>
    <row r="2961" spans="9:9" x14ac:dyDescent="0.25">
      <c r="I2961" s="2"/>
    </row>
    <row r="2962" spans="9:9" x14ac:dyDescent="0.25">
      <c r="I2962" s="2"/>
    </row>
    <row r="2963" spans="9:9" x14ac:dyDescent="0.25">
      <c r="I2963" s="2"/>
    </row>
    <row r="2964" spans="9:9" x14ac:dyDescent="0.25">
      <c r="I2964" s="2"/>
    </row>
    <row r="2965" spans="9:9" x14ac:dyDescent="0.25">
      <c r="I2965" s="2"/>
    </row>
    <row r="2966" spans="9:9" x14ac:dyDescent="0.25">
      <c r="I2966" s="2"/>
    </row>
    <row r="2967" spans="9:9" x14ac:dyDescent="0.25">
      <c r="I2967" s="2"/>
    </row>
    <row r="2968" spans="9:9" x14ac:dyDescent="0.25">
      <c r="I2968" s="2"/>
    </row>
    <row r="2969" spans="9:9" x14ac:dyDescent="0.25">
      <c r="I2969" s="2"/>
    </row>
    <row r="2970" spans="9:9" x14ac:dyDescent="0.25">
      <c r="I2970" s="2"/>
    </row>
    <row r="2971" spans="9:9" x14ac:dyDescent="0.25">
      <c r="I2971" s="2"/>
    </row>
    <row r="2972" spans="9:9" x14ac:dyDescent="0.25">
      <c r="I2972" s="2"/>
    </row>
    <row r="2973" spans="9:9" x14ac:dyDescent="0.25">
      <c r="I2973" s="2"/>
    </row>
    <row r="2974" spans="9:9" x14ac:dyDescent="0.25">
      <c r="I2974" s="2"/>
    </row>
    <row r="2975" spans="9:9" x14ac:dyDescent="0.25">
      <c r="I2975" s="2"/>
    </row>
    <row r="2976" spans="9:9" x14ac:dyDescent="0.25">
      <c r="I2976" s="2"/>
    </row>
    <row r="2977" spans="9:9" x14ac:dyDescent="0.25">
      <c r="I2977" s="2"/>
    </row>
    <row r="2978" spans="9:9" x14ac:dyDescent="0.25">
      <c r="I2978" s="2"/>
    </row>
    <row r="2979" spans="9:9" x14ac:dyDescent="0.25">
      <c r="I2979" s="2"/>
    </row>
    <row r="2980" spans="9:9" x14ac:dyDescent="0.25">
      <c r="I2980" s="2"/>
    </row>
    <row r="2981" spans="9:9" x14ac:dyDescent="0.25">
      <c r="I2981" s="2"/>
    </row>
    <row r="2982" spans="9:9" x14ac:dyDescent="0.25">
      <c r="I2982" s="2"/>
    </row>
    <row r="2983" spans="9:9" x14ac:dyDescent="0.25">
      <c r="I2983" s="2"/>
    </row>
    <row r="2984" spans="9:9" x14ac:dyDescent="0.25">
      <c r="I2984" s="2"/>
    </row>
    <row r="2985" spans="9:9" x14ac:dyDescent="0.25">
      <c r="I2985" s="2"/>
    </row>
    <row r="2986" spans="9:9" x14ac:dyDescent="0.25">
      <c r="I2986" s="2"/>
    </row>
    <row r="2987" spans="9:9" x14ac:dyDescent="0.25">
      <c r="I2987" s="2"/>
    </row>
    <row r="2988" spans="9:9" x14ac:dyDescent="0.25">
      <c r="I2988" s="2"/>
    </row>
    <row r="2989" spans="9:9" x14ac:dyDescent="0.25">
      <c r="I2989" s="2"/>
    </row>
    <row r="2990" spans="9:9" x14ac:dyDescent="0.25">
      <c r="I2990" s="2"/>
    </row>
    <row r="2991" spans="9:9" x14ac:dyDescent="0.25">
      <c r="I2991" s="2"/>
    </row>
    <row r="2992" spans="9:9" x14ac:dyDescent="0.25">
      <c r="I2992" s="2"/>
    </row>
    <row r="2993" spans="9:9" x14ac:dyDescent="0.25">
      <c r="I2993" s="2"/>
    </row>
    <row r="2994" spans="9:9" x14ac:dyDescent="0.25">
      <c r="I2994" s="2"/>
    </row>
    <row r="2995" spans="9:9" x14ac:dyDescent="0.25">
      <c r="I2995" s="2"/>
    </row>
    <row r="2996" spans="9:9" x14ac:dyDescent="0.25">
      <c r="I2996" s="2"/>
    </row>
    <row r="2997" spans="9:9" x14ac:dyDescent="0.25">
      <c r="I2997" s="2"/>
    </row>
    <row r="2998" spans="9:9" x14ac:dyDescent="0.25">
      <c r="I2998" s="2"/>
    </row>
    <row r="2999" spans="9:9" x14ac:dyDescent="0.25">
      <c r="I2999" s="2"/>
    </row>
    <row r="3000" spans="9:9" x14ac:dyDescent="0.25">
      <c r="I3000" s="2"/>
    </row>
    <row r="3001" spans="9:9" x14ac:dyDescent="0.25">
      <c r="I3001" s="2"/>
    </row>
    <row r="3002" spans="9:9" x14ac:dyDescent="0.25">
      <c r="I3002" s="2"/>
    </row>
    <row r="3003" spans="9:9" x14ac:dyDescent="0.25">
      <c r="I3003" s="2"/>
    </row>
    <row r="3004" spans="9:9" x14ac:dyDescent="0.25">
      <c r="I3004" s="2"/>
    </row>
    <row r="3005" spans="9:9" x14ac:dyDescent="0.25">
      <c r="I3005" s="2"/>
    </row>
    <row r="3006" spans="9:9" x14ac:dyDescent="0.25">
      <c r="I3006" s="2"/>
    </row>
    <row r="3007" spans="9:9" x14ac:dyDescent="0.25">
      <c r="I3007" s="2"/>
    </row>
    <row r="3008" spans="9:9" x14ac:dyDescent="0.25">
      <c r="I3008" s="2"/>
    </row>
    <row r="3009" spans="9:9" x14ac:dyDescent="0.25">
      <c r="I3009" s="2"/>
    </row>
    <row r="3010" spans="9:9" x14ac:dyDescent="0.25">
      <c r="I3010" s="2"/>
    </row>
    <row r="3011" spans="9:9" x14ac:dyDescent="0.25">
      <c r="I3011" s="2"/>
    </row>
    <row r="3012" spans="9:9" x14ac:dyDescent="0.25">
      <c r="I3012" s="2"/>
    </row>
    <row r="3013" spans="9:9" x14ac:dyDescent="0.25">
      <c r="I3013" s="2"/>
    </row>
    <row r="3014" spans="9:9" x14ac:dyDescent="0.25">
      <c r="I3014" s="2"/>
    </row>
    <row r="3015" spans="9:9" x14ac:dyDescent="0.25">
      <c r="I3015" s="2"/>
    </row>
    <row r="3016" spans="9:9" x14ac:dyDescent="0.25">
      <c r="I3016" s="2"/>
    </row>
    <row r="3017" spans="9:9" x14ac:dyDescent="0.25">
      <c r="I3017" s="2"/>
    </row>
    <row r="3018" spans="9:9" x14ac:dyDescent="0.25">
      <c r="I3018" s="2"/>
    </row>
    <row r="3019" spans="9:9" x14ac:dyDescent="0.25">
      <c r="I3019" s="2"/>
    </row>
    <row r="3020" spans="9:9" x14ac:dyDescent="0.25">
      <c r="I3020" s="2"/>
    </row>
    <row r="3021" spans="9:9" x14ac:dyDescent="0.25">
      <c r="I3021" s="2"/>
    </row>
    <row r="3022" spans="9:9" x14ac:dyDescent="0.25">
      <c r="I3022" s="2"/>
    </row>
    <row r="3023" spans="9:9" x14ac:dyDescent="0.25">
      <c r="I3023" s="2"/>
    </row>
    <row r="3024" spans="9:9" x14ac:dyDescent="0.25">
      <c r="I3024" s="2"/>
    </row>
    <row r="3025" spans="9:9" x14ac:dyDescent="0.25">
      <c r="I3025" s="2"/>
    </row>
    <row r="3026" spans="9:9" x14ac:dyDescent="0.25">
      <c r="I3026" s="2"/>
    </row>
    <row r="3027" spans="9:9" x14ac:dyDescent="0.25">
      <c r="I3027" s="2"/>
    </row>
    <row r="3028" spans="9:9" x14ac:dyDescent="0.25">
      <c r="I3028" s="2"/>
    </row>
    <row r="3029" spans="9:9" x14ac:dyDescent="0.25">
      <c r="I3029" s="2"/>
    </row>
    <row r="3030" spans="9:9" x14ac:dyDescent="0.25">
      <c r="I3030" s="2"/>
    </row>
    <row r="3031" spans="9:9" x14ac:dyDescent="0.25">
      <c r="I3031" s="2"/>
    </row>
    <row r="3032" spans="9:9" x14ac:dyDescent="0.25">
      <c r="I3032" s="2"/>
    </row>
    <row r="3033" spans="9:9" x14ac:dyDescent="0.25">
      <c r="I3033" s="2"/>
    </row>
    <row r="3034" spans="9:9" x14ac:dyDescent="0.25">
      <c r="I3034" s="2"/>
    </row>
    <row r="3035" spans="9:9" x14ac:dyDescent="0.25">
      <c r="I3035" s="2"/>
    </row>
    <row r="3036" spans="9:9" x14ac:dyDescent="0.25">
      <c r="I3036" s="2"/>
    </row>
    <row r="3037" spans="9:9" x14ac:dyDescent="0.25">
      <c r="I3037" s="2"/>
    </row>
    <row r="3038" spans="9:9" x14ac:dyDescent="0.25">
      <c r="I3038" s="2"/>
    </row>
    <row r="3039" spans="9:9" x14ac:dyDescent="0.25">
      <c r="I3039" s="2"/>
    </row>
    <row r="3040" spans="9:9" x14ac:dyDescent="0.25">
      <c r="I3040" s="2"/>
    </row>
    <row r="3041" spans="9:9" x14ac:dyDescent="0.25">
      <c r="I3041" s="2"/>
    </row>
    <row r="3042" spans="9:9" x14ac:dyDescent="0.25">
      <c r="I3042" s="2"/>
    </row>
    <row r="3043" spans="9:9" x14ac:dyDescent="0.25">
      <c r="I3043" s="2"/>
    </row>
    <row r="3044" spans="9:9" x14ac:dyDescent="0.25">
      <c r="I3044" s="2"/>
    </row>
    <row r="3045" spans="9:9" x14ac:dyDescent="0.25">
      <c r="I3045" s="2"/>
    </row>
    <row r="3046" spans="9:9" x14ac:dyDescent="0.25">
      <c r="I3046" s="2"/>
    </row>
    <row r="3047" spans="9:9" x14ac:dyDescent="0.25">
      <c r="I3047" s="2"/>
    </row>
    <row r="3048" spans="9:9" x14ac:dyDescent="0.25">
      <c r="I3048" s="2"/>
    </row>
    <row r="3049" spans="9:9" x14ac:dyDescent="0.25">
      <c r="I3049" s="2"/>
    </row>
    <row r="3050" spans="9:9" x14ac:dyDescent="0.25">
      <c r="I3050" s="2"/>
    </row>
    <row r="3051" spans="9:9" x14ac:dyDescent="0.25">
      <c r="I3051" s="2"/>
    </row>
    <row r="3052" spans="9:9" x14ac:dyDescent="0.25">
      <c r="I3052" s="2"/>
    </row>
    <row r="3053" spans="9:9" x14ac:dyDescent="0.25">
      <c r="I3053" s="2"/>
    </row>
    <row r="3054" spans="9:9" x14ac:dyDescent="0.25">
      <c r="I3054" s="2"/>
    </row>
    <row r="3055" spans="9:9" x14ac:dyDescent="0.25">
      <c r="I3055" s="2"/>
    </row>
    <row r="3056" spans="9:9" x14ac:dyDescent="0.25">
      <c r="I3056" s="2"/>
    </row>
    <row r="3057" spans="9:9" x14ac:dyDescent="0.25">
      <c r="I3057" s="2"/>
    </row>
    <row r="3058" spans="9:9" x14ac:dyDescent="0.25">
      <c r="I3058" s="2"/>
    </row>
    <row r="3059" spans="9:9" x14ac:dyDescent="0.25">
      <c r="I3059" s="2"/>
    </row>
    <row r="3060" spans="9:9" x14ac:dyDescent="0.25">
      <c r="I3060" s="2"/>
    </row>
    <row r="3061" spans="9:9" x14ac:dyDescent="0.25">
      <c r="I3061" s="2"/>
    </row>
    <row r="3062" spans="9:9" x14ac:dyDescent="0.25">
      <c r="I3062" s="2"/>
    </row>
    <row r="3063" spans="9:9" x14ac:dyDescent="0.25">
      <c r="I3063" s="2"/>
    </row>
    <row r="3064" spans="9:9" x14ac:dyDescent="0.25">
      <c r="I3064" s="2"/>
    </row>
    <row r="3065" spans="9:9" x14ac:dyDescent="0.25">
      <c r="I3065" s="2"/>
    </row>
    <row r="3066" spans="9:9" x14ac:dyDescent="0.25">
      <c r="I3066" s="2"/>
    </row>
    <row r="3067" spans="9:9" x14ac:dyDescent="0.25">
      <c r="I3067" s="2"/>
    </row>
    <row r="3068" spans="9:9" x14ac:dyDescent="0.25">
      <c r="I3068" s="2"/>
    </row>
    <row r="3069" spans="9:9" x14ac:dyDescent="0.25">
      <c r="I3069" s="2"/>
    </row>
    <row r="3070" spans="9:9" x14ac:dyDescent="0.25">
      <c r="I3070" s="2"/>
    </row>
    <row r="3071" spans="9:9" x14ac:dyDescent="0.25">
      <c r="I3071" s="2"/>
    </row>
    <row r="3072" spans="9:9" x14ac:dyDescent="0.25">
      <c r="I3072" s="2"/>
    </row>
    <row r="3073" spans="9:9" x14ac:dyDescent="0.25">
      <c r="I3073" s="2"/>
    </row>
    <row r="3074" spans="9:9" x14ac:dyDescent="0.25">
      <c r="I3074" s="2"/>
    </row>
    <row r="3075" spans="9:9" x14ac:dyDescent="0.25">
      <c r="I3075" s="2"/>
    </row>
    <row r="3076" spans="9:9" x14ac:dyDescent="0.25">
      <c r="I3076" s="2"/>
    </row>
    <row r="3077" spans="9:9" x14ac:dyDescent="0.25">
      <c r="I3077" s="2"/>
    </row>
    <row r="3078" spans="9:9" x14ac:dyDescent="0.25">
      <c r="I3078" s="2"/>
    </row>
    <row r="3079" spans="9:9" x14ac:dyDescent="0.25">
      <c r="I3079" s="2"/>
    </row>
    <row r="3080" spans="9:9" x14ac:dyDescent="0.25">
      <c r="I3080" s="2"/>
    </row>
    <row r="3081" spans="9:9" x14ac:dyDescent="0.25">
      <c r="I3081" s="2"/>
    </row>
    <row r="3082" spans="9:9" x14ac:dyDescent="0.25">
      <c r="I3082" s="2"/>
    </row>
    <row r="3083" spans="9:9" x14ac:dyDescent="0.25">
      <c r="I3083" s="2"/>
    </row>
    <row r="3084" spans="9:9" x14ac:dyDescent="0.25">
      <c r="I3084" s="2"/>
    </row>
    <row r="3085" spans="9:9" x14ac:dyDescent="0.25">
      <c r="I3085" s="2"/>
    </row>
    <row r="3086" spans="9:9" x14ac:dyDescent="0.25">
      <c r="I3086" s="2"/>
    </row>
    <row r="3087" spans="9:9" x14ac:dyDescent="0.25">
      <c r="I3087" s="2"/>
    </row>
    <row r="3088" spans="9:9" x14ac:dyDescent="0.25">
      <c r="I3088" s="2"/>
    </row>
    <row r="3089" spans="9:9" x14ac:dyDescent="0.25">
      <c r="I3089" s="2"/>
    </row>
    <row r="3090" spans="9:9" x14ac:dyDescent="0.25">
      <c r="I3090" s="2"/>
    </row>
    <row r="3091" spans="9:9" x14ac:dyDescent="0.25">
      <c r="I3091" s="2"/>
    </row>
    <row r="3092" spans="9:9" x14ac:dyDescent="0.25">
      <c r="I3092" s="2"/>
    </row>
    <row r="3093" spans="9:9" x14ac:dyDescent="0.25">
      <c r="I3093" s="2"/>
    </row>
    <row r="3094" spans="9:9" x14ac:dyDescent="0.25">
      <c r="I3094" s="2"/>
    </row>
    <row r="3095" spans="9:9" x14ac:dyDescent="0.25">
      <c r="I3095" s="2"/>
    </row>
    <row r="3096" spans="9:9" x14ac:dyDescent="0.25">
      <c r="I3096" s="2"/>
    </row>
    <row r="3097" spans="9:9" x14ac:dyDescent="0.25">
      <c r="I3097" s="2"/>
    </row>
    <row r="3098" spans="9:9" x14ac:dyDescent="0.25">
      <c r="I3098" s="2"/>
    </row>
    <row r="3099" spans="9:9" x14ac:dyDescent="0.25">
      <c r="I3099" s="2"/>
    </row>
    <row r="3100" spans="9:9" x14ac:dyDescent="0.25">
      <c r="I3100" s="2"/>
    </row>
    <row r="3101" spans="9:9" x14ac:dyDescent="0.25">
      <c r="I3101" s="2"/>
    </row>
    <row r="3102" spans="9:9" x14ac:dyDescent="0.25">
      <c r="I3102" s="2"/>
    </row>
    <row r="3103" spans="9:9" x14ac:dyDescent="0.25">
      <c r="I3103" s="2"/>
    </row>
    <row r="3104" spans="9:9" x14ac:dyDescent="0.25">
      <c r="I3104" s="2"/>
    </row>
    <row r="3105" spans="9:9" x14ac:dyDescent="0.25">
      <c r="I3105" s="2"/>
    </row>
    <row r="3106" spans="9:9" x14ac:dyDescent="0.25">
      <c r="I3106" s="2"/>
    </row>
    <row r="3107" spans="9:9" x14ac:dyDescent="0.25">
      <c r="I3107" s="2"/>
    </row>
    <row r="3108" spans="9:9" x14ac:dyDescent="0.25">
      <c r="I3108" s="2"/>
    </row>
    <row r="3109" spans="9:9" x14ac:dyDescent="0.25">
      <c r="I3109" s="2"/>
    </row>
    <row r="3110" spans="9:9" x14ac:dyDescent="0.25">
      <c r="I3110" s="2"/>
    </row>
    <row r="3111" spans="9:9" x14ac:dyDescent="0.25">
      <c r="I3111" s="2"/>
    </row>
    <row r="3112" spans="9:9" x14ac:dyDescent="0.25">
      <c r="I3112" s="2"/>
    </row>
    <row r="3113" spans="9:9" x14ac:dyDescent="0.25">
      <c r="I3113" s="2"/>
    </row>
    <row r="3114" spans="9:9" x14ac:dyDescent="0.25">
      <c r="I3114" s="2"/>
    </row>
    <row r="3115" spans="9:9" x14ac:dyDescent="0.25">
      <c r="I3115" s="2"/>
    </row>
    <row r="3116" spans="9:9" x14ac:dyDescent="0.25">
      <c r="I3116" s="2"/>
    </row>
    <row r="3117" spans="9:9" x14ac:dyDescent="0.25">
      <c r="I3117" s="2"/>
    </row>
    <row r="3118" spans="9:9" x14ac:dyDescent="0.25">
      <c r="I3118" s="2"/>
    </row>
    <row r="3119" spans="9:9" x14ac:dyDescent="0.25">
      <c r="I3119" s="2"/>
    </row>
    <row r="3120" spans="9:9" x14ac:dyDescent="0.25">
      <c r="I3120" s="2"/>
    </row>
    <row r="3121" spans="9:9" x14ac:dyDescent="0.25">
      <c r="I3121" s="2"/>
    </row>
    <row r="3122" spans="9:9" x14ac:dyDescent="0.25">
      <c r="I3122" s="2"/>
    </row>
    <row r="3123" spans="9:9" x14ac:dyDescent="0.25">
      <c r="I3123" s="2"/>
    </row>
    <row r="3124" spans="9:9" x14ac:dyDescent="0.25">
      <c r="I3124" s="2"/>
    </row>
    <row r="3125" spans="9:9" x14ac:dyDescent="0.25">
      <c r="I3125" s="2"/>
    </row>
    <row r="3126" spans="9:9" x14ac:dyDescent="0.25">
      <c r="I3126" s="2"/>
    </row>
    <row r="3127" spans="9:9" x14ac:dyDescent="0.25">
      <c r="I3127" s="2"/>
    </row>
    <row r="3128" spans="9:9" x14ac:dyDescent="0.25">
      <c r="I3128" s="2"/>
    </row>
    <row r="3129" spans="9:9" x14ac:dyDescent="0.25">
      <c r="I3129" s="2"/>
    </row>
    <row r="3130" spans="9:9" x14ac:dyDescent="0.25">
      <c r="I3130" s="2"/>
    </row>
    <row r="3131" spans="9:9" x14ac:dyDescent="0.25">
      <c r="I3131" s="2"/>
    </row>
    <row r="3132" spans="9:9" x14ac:dyDescent="0.25">
      <c r="I3132" s="2"/>
    </row>
    <row r="3133" spans="9:9" x14ac:dyDescent="0.25">
      <c r="I3133" s="2"/>
    </row>
    <row r="3134" spans="9:9" x14ac:dyDescent="0.25">
      <c r="I3134" s="2"/>
    </row>
    <row r="3135" spans="9:9" x14ac:dyDescent="0.25">
      <c r="I3135" s="2"/>
    </row>
    <row r="3136" spans="9:9" x14ac:dyDescent="0.25">
      <c r="I3136" s="2"/>
    </row>
    <row r="3137" spans="9:9" x14ac:dyDescent="0.25">
      <c r="I3137" s="2"/>
    </row>
    <row r="3138" spans="9:9" x14ac:dyDescent="0.25">
      <c r="I3138" s="2"/>
    </row>
    <row r="3139" spans="9:9" x14ac:dyDescent="0.25">
      <c r="I3139" s="2"/>
    </row>
    <row r="3140" spans="9:9" x14ac:dyDescent="0.25">
      <c r="I3140" s="2"/>
    </row>
    <row r="3141" spans="9:9" x14ac:dyDescent="0.25">
      <c r="I3141" s="2"/>
    </row>
    <row r="3142" spans="9:9" x14ac:dyDescent="0.25">
      <c r="I3142" s="2"/>
    </row>
    <row r="3143" spans="9:9" x14ac:dyDescent="0.25">
      <c r="I3143" s="2"/>
    </row>
    <row r="3144" spans="9:9" x14ac:dyDescent="0.25">
      <c r="I3144" s="2"/>
    </row>
    <row r="3145" spans="9:9" x14ac:dyDescent="0.25">
      <c r="I3145" s="2"/>
    </row>
    <row r="3146" spans="9:9" x14ac:dyDescent="0.25">
      <c r="I3146" s="2"/>
    </row>
    <row r="3147" spans="9:9" x14ac:dyDescent="0.25">
      <c r="I3147" s="2"/>
    </row>
    <row r="3148" spans="9:9" x14ac:dyDescent="0.25">
      <c r="I3148" s="2"/>
    </row>
    <row r="3149" spans="9:9" x14ac:dyDescent="0.25">
      <c r="I3149" s="2"/>
    </row>
    <row r="3150" spans="9:9" x14ac:dyDescent="0.25">
      <c r="I3150" s="2"/>
    </row>
    <row r="3151" spans="9:9" x14ac:dyDescent="0.25">
      <c r="I3151" s="2"/>
    </row>
    <row r="3152" spans="9:9" x14ac:dyDescent="0.25">
      <c r="I3152" s="2"/>
    </row>
    <row r="3153" spans="9:9" x14ac:dyDescent="0.25">
      <c r="I3153" s="2"/>
    </row>
    <row r="3154" spans="9:9" x14ac:dyDescent="0.25">
      <c r="I3154" s="2"/>
    </row>
    <row r="3155" spans="9:9" x14ac:dyDescent="0.25">
      <c r="I3155" s="2"/>
    </row>
    <row r="3156" spans="9:9" x14ac:dyDescent="0.25">
      <c r="I3156" s="2"/>
    </row>
    <row r="3157" spans="9:9" x14ac:dyDescent="0.25">
      <c r="I3157" s="2"/>
    </row>
    <row r="3158" spans="9:9" x14ac:dyDescent="0.25">
      <c r="I3158" s="2"/>
    </row>
    <row r="3159" spans="9:9" x14ac:dyDescent="0.25">
      <c r="I3159" s="2"/>
    </row>
    <row r="3160" spans="9:9" x14ac:dyDescent="0.25">
      <c r="I3160" s="2"/>
    </row>
    <row r="3161" spans="9:9" x14ac:dyDescent="0.25">
      <c r="I3161" s="2"/>
    </row>
    <row r="3162" spans="9:9" x14ac:dyDescent="0.25">
      <c r="I3162" s="2"/>
    </row>
    <row r="3163" spans="9:9" x14ac:dyDescent="0.25">
      <c r="I3163" s="2"/>
    </row>
    <row r="3164" spans="9:9" x14ac:dyDescent="0.25">
      <c r="I3164" s="2"/>
    </row>
    <row r="3165" spans="9:9" x14ac:dyDescent="0.25">
      <c r="I3165" s="2"/>
    </row>
    <row r="3166" spans="9:9" x14ac:dyDescent="0.25">
      <c r="I3166" s="2"/>
    </row>
    <row r="3167" spans="9:9" x14ac:dyDescent="0.25">
      <c r="I3167" s="2"/>
    </row>
    <row r="3168" spans="9:9" x14ac:dyDescent="0.25">
      <c r="I3168" s="2"/>
    </row>
    <row r="3169" spans="9:9" x14ac:dyDescent="0.25">
      <c r="I3169" s="2"/>
    </row>
    <row r="3170" spans="9:9" x14ac:dyDescent="0.25">
      <c r="I3170" s="2"/>
    </row>
    <row r="3171" spans="9:9" x14ac:dyDescent="0.25">
      <c r="I3171" s="2"/>
    </row>
    <row r="3172" spans="9:9" x14ac:dyDescent="0.25">
      <c r="I3172" s="2"/>
    </row>
    <row r="3173" spans="9:9" x14ac:dyDescent="0.25">
      <c r="I3173" s="2"/>
    </row>
    <row r="3174" spans="9:9" x14ac:dyDescent="0.25">
      <c r="I3174" s="2"/>
    </row>
    <row r="3175" spans="9:9" x14ac:dyDescent="0.25">
      <c r="I3175" s="2"/>
    </row>
    <row r="3176" spans="9:9" x14ac:dyDescent="0.25">
      <c r="I3176" s="2"/>
    </row>
    <row r="3177" spans="9:9" x14ac:dyDescent="0.25">
      <c r="I3177" s="2"/>
    </row>
    <row r="3178" spans="9:9" x14ac:dyDescent="0.25">
      <c r="I3178" s="2"/>
    </row>
    <row r="3179" spans="9:9" x14ac:dyDescent="0.25">
      <c r="I3179" s="2"/>
    </row>
    <row r="3180" spans="9:9" x14ac:dyDescent="0.25">
      <c r="I3180" s="2"/>
    </row>
    <row r="3181" spans="9:9" x14ac:dyDescent="0.25">
      <c r="I3181" s="2"/>
    </row>
    <row r="3182" spans="9:9" x14ac:dyDescent="0.25">
      <c r="I3182" s="2"/>
    </row>
    <row r="3183" spans="9:9" x14ac:dyDescent="0.25">
      <c r="I3183" s="2"/>
    </row>
    <row r="3184" spans="9:9" x14ac:dyDescent="0.25">
      <c r="I3184" s="2"/>
    </row>
    <row r="3185" spans="9:9" x14ac:dyDescent="0.25">
      <c r="I3185" s="2"/>
    </row>
    <row r="3186" spans="9:9" x14ac:dyDescent="0.25">
      <c r="I3186" s="2"/>
    </row>
    <row r="3187" spans="9:9" x14ac:dyDescent="0.25">
      <c r="I3187" s="2"/>
    </row>
    <row r="3188" spans="9:9" x14ac:dyDescent="0.25">
      <c r="I3188" s="2"/>
    </row>
    <row r="3189" spans="9:9" x14ac:dyDescent="0.25">
      <c r="I3189" s="2"/>
    </row>
    <row r="3190" spans="9:9" x14ac:dyDescent="0.25">
      <c r="I3190" s="2"/>
    </row>
    <row r="3191" spans="9:9" x14ac:dyDescent="0.25">
      <c r="I3191" s="2"/>
    </row>
    <row r="3192" spans="9:9" x14ac:dyDescent="0.25">
      <c r="I3192" s="2"/>
    </row>
    <row r="3193" spans="9:9" x14ac:dyDescent="0.25">
      <c r="I3193" s="2"/>
    </row>
    <row r="3194" spans="9:9" x14ac:dyDescent="0.25">
      <c r="I3194" s="2"/>
    </row>
    <row r="3195" spans="9:9" x14ac:dyDescent="0.25">
      <c r="I3195" s="2"/>
    </row>
    <row r="3196" spans="9:9" x14ac:dyDescent="0.25">
      <c r="I3196" s="2"/>
    </row>
    <row r="3197" spans="9:9" x14ac:dyDescent="0.25">
      <c r="I3197" s="2"/>
    </row>
    <row r="3198" spans="9:9" x14ac:dyDescent="0.25">
      <c r="I3198" s="2"/>
    </row>
    <row r="3199" spans="9:9" x14ac:dyDescent="0.25">
      <c r="I3199" s="2"/>
    </row>
    <row r="3200" spans="9:9" x14ac:dyDescent="0.25">
      <c r="I3200" s="2"/>
    </row>
    <row r="3201" spans="9:9" x14ac:dyDescent="0.25">
      <c r="I3201" s="2"/>
    </row>
    <row r="3202" spans="9:9" x14ac:dyDescent="0.25">
      <c r="I3202" s="2"/>
    </row>
    <row r="3203" spans="9:9" x14ac:dyDescent="0.25">
      <c r="I3203" s="2"/>
    </row>
    <row r="3204" spans="9:9" x14ac:dyDescent="0.25">
      <c r="I3204" s="2"/>
    </row>
    <row r="3205" spans="9:9" x14ac:dyDescent="0.25">
      <c r="I3205" s="2"/>
    </row>
    <row r="3206" spans="9:9" x14ac:dyDescent="0.25">
      <c r="I3206" s="2"/>
    </row>
    <row r="3207" spans="9:9" x14ac:dyDescent="0.25">
      <c r="I3207" s="2"/>
    </row>
    <row r="3208" spans="9:9" x14ac:dyDescent="0.25">
      <c r="I3208" s="2"/>
    </row>
    <row r="3209" spans="9:9" x14ac:dyDescent="0.25">
      <c r="I3209" s="2"/>
    </row>
    <row r="3210" spans="9:9" x14ac:dyDescent="0.25">
      <c r="I3210" s="2"/>
    </row>
    <row r="3211" spans="9:9" x14ac:dyDescent="0.25">
      <c r="I3211" s="2"/>
    </row>
    <row r="3212" spans="9:9" x14ac:dyDescent="0.25">
      <c r="I3212" s="2"/>
    </row>
    <row r="3213" spans="9:9" x14ac:dyDescent="0.25">
      <c r="I3213" s="2"/>
    </row>
    <row r="3214" spans="9:9" x14ac:dyDescent="0.25">
      <c r="I3214" s="2"/>
    </row>
    <row r="3215" spans="9:9" x14ac:dyDescent="0.25">
      <c r="I3215" s="2"/>
    </row>
    <row r="3216" spans="9:9" x14ac:dyDescent="0.25">
      <c r="I3216" s="2"/>
    </row>
    <row r="3217" spans="9:9" x14ac:dyDescent="0.25">
      <c r="I3217" s="2"/>
    </row>
    <row r="3218" spans="9:9" x14ac:dyDescent="0.25">
      <c r="I3218" s="2"/>
    </row>
    <row r="3219" spans="9:9" x14ac:dyDescent="0.25">
      <c r="I3219" s="2"/>
    </row>
    <row r="3220" spans="9:9" x14ac:dyDescent="0.25">
      <c r="I3220" s="2"/>
    </row>
    <row r="3221" spans="9:9" x14ac:dyDescent="0.25">
      <c r="I3221" s="2"/>
    </row>
    <row r="3222" spans="9:9" x14ac:dyDescent="0.25">
      <c r="I3222" s="2"/>
    </row>
    <row r="3223" spans="9:9" x14ac:dyDescent="0.25">
      <c r="I3223" s="2"/>
    </row>
    <row r="3224" spans="9:9" x14ac:dyDescent="0.25">
      <c r="I3224" s="2"/>
    </row>
    <row r="3225" spans="9:9" x14ac:dyDescent="0.25">
      <c r="I3225" s="2"/>
    </row>
    <row r="3226" spans="9:9" x14ac:dyDescent="0.25">
      <c r="I3226" s="2"/>
    </row>
    <row r="3227" spans="9:9" x14ac:dyDescent="0.25">
      <c r="I3227" s="2"/>
    </row>
    <row r="3228" spans="9:9" x14ac:dyDescent="0.25">
      <c r="I3228" s="2"/>
    </row>
    <row r="3229" spans="9:9" x14ac:dyDescent="0.25">
      <c r="I3229" s="2"/>
    </row>
    <row r="3230" spans="9:9" x14ac:dyDescent="0.25">
      <c r="I3230" s="2"/>
    </row>
    <row r="3231" spans="9:9" x14ac:dyDescent="0.25">
      <c r="I3231" s="2"/>
    </row>
    <row r="3232" spans="9:9" x14ac:dyDescent="0.25">
      <c r="I3232" s="2"/>
    </row>
    <row r="3233" spans="9:9" x14ac:dyDescent="0.25">
      <c r="I3233" s="2"/>
    </row>
    <row r="3234" spans="9:9" x14ac:dyDescent="0.25">
      <c r="I3234" s="2"/>
    </row>
    <row r="3235" spans="9:9" x14ac:dyDescent="0.25">
      <c r="I3235" s="2"/>
    </row>
    <row r="3236" spans="9:9" x14ac:dyDescent="0.25">
      <c r="I3236" s="2"/>
    </row>
    <row r="3237" spans="9:9" x14ac:dyDescent="0.25">
      <c r="I3237" s="2"/>
    </row>
    <row r="3238" spans="9:9" x14ac:dyDescent="0.25">
      <c r="I3238" s="2"/>
    </row>
    <row r="3239" spans="9:9" x14ac:dyDescent="0.25">
      <c r="I3239" s="2"/>
    </row>
    <row r="3240" spans="9:9" x14ac:dyDescent="0.25">
      <c r="I3240" s="2"/>
    </row>
    <row r="3241" spans="9:9" x14ac:dyDescent="0.25">
      <c r="I3241" s="2"/>
    </row>
    <row r="3242" spans="9:9" x14ac:dyDescent="0.25">
      <c r="I3242" s="2"/>
    </row>
    <row r="3243" spans="9:9" x14ac:dyDescent="0.25">
      <c r="I3243" s="2"/>
    </row>
    <row r="3244" spans="9:9" x14ac:dyDescent="0.25">
      <c r="I3244" s="2"/>
    </row>
    <row r="3245" spans="9:9" x14ac:dyDescent="0.25">
      <c r="I3245" s="2"/>
    </row>
    <row r="3246" spans="9:9" x14ac:dyDescent="0.25">
      <c r="I3246" s="2"/>
    </row>
    <row r="3247" spans="9:9" x14ac:dyDescent="0.25">
      <c r="I3247" s="2"/>
    </row>
    <row r="3248" spans="9:9" x14ac:dyDescent="0.25">
      <c r="I3248" s="2"/>
    </row>
    <row r="3249" spans="9:9" x14ac:dyDescent="0.25">
      <c r="I3249" s="2"/>
    </row>
    <row r="3250" spans="9:9" x14ac:dyDescent="0.25">
      <c r="I3250" s="2"/>
    </row>
    <row r="3251" spans="9:9" x14ac:dyDescent="0.25">
      <c r="I3251" s="2"/>
    </row>
    <row r="3252" spans="9:9" x14ac:dyDescent="0.25">
      <c r="I3252" s="2"/>
    </row>
    <row r="3253" spans="9:9" x14ac:dyDescent="0.25">
      <c r="I3253" s="2"/>
    </row>
    <row r="3254" spans="9:9" x14ac:dyDescent="0.25">
      <c r="I3254" s="2"/>
    </row>
    <row r="3255" spans="9:9" x14ac:dyDescent="0.25">
      <c r="I3255" s="2"/>
    </row>
    <row r="3256" spans="9:9" x14ac:dyDescent="0.25">
      <c r="I3256" s="2"/>
    </row>
    <row r="3257" spans="9:9" x14ac:dyDescent="0.25">
      <c r="I3257" s="2"/>
    </row>
    <row r="3258" spans="9:9" x14ac:dyDescent="0.25">
      <c r="I3258" s="2"/>
    </row>
    <row r="3259" spans="9:9" x14ac:dyDescent="0.25">
      <c r="I3259" s="2"/>
    </row>
    <row r="3260" spans="9:9" x14ac:dyDescent="0.25">
      <c r="I3260" s="2"/>
    </row>
    <row r="3261" spans="9:9" x14ac:dyDescent="0.25">
      <c r="I3261" s="2"/>
    </row>
    <row r="3262" spans="9:9" x14ac:dyDescent="0.25">
      <c r="I3262" s="2"/>
    </row>
    <row r="3263" spans="9:9" x14ac:dyDescent="0.25">
      <c r="I3263" s="2"/>
    </row>
    <row r="3264" spans="9:9" x14ac:dyDescent="0.25">
      <c r="I3264" s="2"/>
    </row>
    <row r="3265" spans="9:9" x14ac:dyDescent="0.25">
      <c r="I3265" s="2"/>
    </row>
    <row r="3266" spans="9:9" x14ac:dyDescent="0.25">
      <c r="I3266" s="2"/>
    </row>
    <row r="3267" spans="9:9" x14ac:dyDescent="0.25">
      <c r="I3267" s="2"/>
    </row>
    <row r="3268" spans="9:9" x14ac:dyDescent="0.25">
      <c r="I3268" s="2"/>
    </row>
    <row r="3269" spans="9:9" x14ac:dyDescent="0.25">
      <c r="I3269" s="2"/>
    </row>
    <row r="3270" spans="9:9" x14ac:dyDescent="0.25">
      <c r="I3270" s="2"/>
    </row>
    <row r="3271" spans="9:9" x14ac:dyDescent="0.25">
      <c r="I3271" s="2"/>
    </row>
    <row r="3272" spans="9:9" x14ac:dyDescent="0.25">
      <c r="I3272" s="2"/>
    </row>
    <row r="3273" spans="9:9" x14ac:dyDescent="0.25">
      <c r="I3273" s="2"/>
    </row>
    <row r="3274" spans="9:9" x14ac:dyDescent="0.25">
      <c r="I3274" s="2"/>
    </row>
    <row r="3275" spans="9:9" x14ac:dyDescent="0.25">
      <c r="I3275" s="2"/>
    </row>
    <row r="3276" spans="9:9" x14ac:dyDescent="0.25">
      <c r="I3276" s="2"/>
    </row>
    <row r="3277" spans="9:9" x14ac:dyDescent="0.25">
      <c r="I3277" s="2"/>
    </row>
    <row r="3278" spans="9:9" x14ac:dyDescent="0.25">
      <c r="I3278" s="2"/>
    </row>
    <row r="3279" spans="9:9" x14ac:dyDescent="0.25">
      <c r="I3279" s="2"/>
    </row>
    <row r="3280" spans="9:9" x14ac:dyDescent="0.25">
      <c r="I3280" s="2"/>
    </row>
    <row r="3281" spans="9:9" x14ac:dyDescent="0.25">
      <c r="I3281" s="2"/>
    </row>
    <row r="3282" spans="9:9" x14ac:dyDescent="0.25">
      <c r="I3282" s="2"/>
    </row>
    <row r="3283" spans="9:9" x14ac:dyDescent="0.25">
      <c r="I3283" s="2"/>
    </row>
    <row r="3284" spans="9:9" x14ac:dyDescent="0.25">
      <c r="I3284" s="2"/>
    </row>
    <row r="3285" spans="9:9" x14ac:dyDescent="0.25">
      <c r="I3285" s="2"/>
    </row>
    <row r="3286" spans="9:9" x14ac:dyDescent="0.25">
      <c r="I3286" s="2"/>
    </row>
    <row r="3287" spans="9:9" x14ac:dyDescent="0.25">
      <c r="I3287" s="2"/>
    </row>
    <row r="3288" spans="9:9" x14ac:dyDescent="0.25">
      <c r="I3288" s="2"/>
    </row>
    <row r="3289" spans="9:9" x14ac:dyDescent="0.25">
      <c r="I3289" s="2"/>
    </row>
    <row r="3290" spans="9:9" x14ac:dyDescent="0.25">
      <c r="I3290" s="2"/>
    </row>
    <row r="3291" spans="9:9" x14ac:dyDescent="0.25">
      <c r="I3291" s="2"/>
    </row>
    <row r="3292" spans="9:9" x14ac:dyDescent="0.25">
      <c r="I3292" s="2"/>
    </row>
    <row r="3293" spans="9:9" x14ac:dyDescent="0.25">
      <c r="I3293" s="2"/>
    </row>
    <row r="3294" spans="9:9" x14ac:dyDescent="0.25">
      <c r="I3294" s="2"/>
    </row>
    <row r="3295" spans="9:9" x14ac:dyDescent="0.25">
      <c r="I3295" s="2"/>
    </row>
    <row r="3296" spans="9:9" x14ac:dyDescent="0.25">
      <c r="I3296" s="2"/>
    </row>
    <row r="3297" spans="9:9" x14ac:dyDescent="0.25">
      <c r="I3297" s="2"/>
    </row>
    <row r="3298" spans="9:9" x14ac:dyDescent="0.25">
      <c r="I3298" s="2"/>
    </row>
    <row r="3299" spans="9:9" x14ac:dyDescent="0.25">
      <c r="I3299" s="2"/>
    </row>
    <row r="3300" spans="9:9" x14ac:dyDescent="0.25">
      <c r="I3300" s="2"/>
    </row>
    <row r="3301" spans="9:9" x14ac:dyDescent="0.25">
      <c r="I3301" s="2"/>
    </row>
    <row r="3302" spans="9:9" x14ac:dyDescent="0.25">
      <c r="I3302" s="2"/>
    </row>
    <row r="3303" spans="9:9" x14ac:dyDescent="0.25">
      <c r="I3303" s="2"/>
    </row>
    <row r="3304" spans="9:9" x14ac:dyDescent="0.25">
      <c r="I3304" s="2"/>
    </row>
    <row r="3305" spans="9:9" x14ac:dyDescent="0.25">
      <c r="I3305" s="2"/>
    </row>
    <row r="3306" spans="9:9" x14ac:dyDescent="0.25">
      <c r="I3306" s="2"/>
    </row>
    <row r="3307" spans="9:9" x14ac:dyDescent="0.25">
      <c r="I3307" s="2"/>
    </row>
    <row r="3308" spans="9:9" x14ac:dyDescent="0.25">
      <c r="I3308" s="2"/>
    </row>
    <row r="3309" spans="9:9" x14ac:dyDescent="0.25">
      <c r="I3309" s="2"/>
    </row>
    <row r="3310" spans="9:9" x14ac:dyDescent="0.25">
      <c r="I3310" s="2"/>
    </row>
    <row r="3311" spans="9:9" x14ac:dyDescent="0.25">
      <c r="I3311" s="2"/>
    </row>
    <row r="3312" spans="9:9" x14ac:dyDescent="0.25">
      <c r="I3312" s="2"/>
    </row>
    <row r="3313" spans="9:9" x14ac:dyDescent="0.25">
      <c r="I3313" s="2"/>
    </row>
    <row r="3314" spans="9:9" x14ac:dyDescent="0.25">
      <c r="I3314" s="2"/>
    </row>
    <row r="3315" spans="9:9" x14ac:dyDescent="0.25">
      <c r="I3315" s="2"/>
    </row>
    <row r="3316" spans="9:9" x14ac:dyDescent="0.25">
      <c r="I3316" s="2"/>
    </row>
    <row r="3317" spans="9:9" x14ac:dyDescent="0.25">
      <c r="I3317" s="2"/>
    </row>
    <row r="3318" spans="9:9" x14ac:dyDescent="0.25">
      <c r="I3318" s="2"/>
    </row>
    <row r="3319" spans="9:9" x14ac:dyDescent="0.25">
      <c r="I3319" s="2"/>
    </row>
    <row r="3320" spans="9:9" x14ac:dyDescent="0.25">
      <c r="I3320" s="2"/>
    </row>
    <row r="3321" spans="9:9" x14ac:dyDescent="0.25">
      <c r="I3321" s="2"/>
    </row>
    <row r="3322" spans="9:9" x14ac:dyDescent="0.25">
      <c r="I3322" s="2"/>
    </row>
    <row r="3323" spans="9:9" x14ac:dyDescent="0.25">
      <c r="I3323" s="2"/>
    </row>
    <row r="3324" spans="9:9" x14ac:dyDescent="0.25">
      <c r="I3324" s="2"/>
    </row>
    <row r="3325" spans="9:9" x14ac:dyDescent="0.25">
      <c r="I3325" s="2"/>
    </row>
    <row r="3326" spans="9:9" x14ac:dyDescent="0.25">
      <c r="I3326" s="2"/>
    </row>
    <row r="3327" spans="9:9" x14ac:dyDescent="0.25">
      <c r="I3327" s="2"/>
    </row>
    <row r="3328" spans="9:9" x14ac:dyDescent="0.25">
      <c r="I3328" s="2"/>
    </row>
    <row r="3329" spans="9:9" x14ac:dyDescent="0.25">
      <c r="I3329" s="2"/>
    </row>
    <row r="3330" spans="9:9" x14ac:dyDescent="0.25">
      <c r="I3330" s="2"/>
    </row>
    <row r="3331" spans="9:9" x14ac:dyDescent="0.25">
      <c r="I3331" s="2"/>
    </row>
    <row r="3332" spans="9:9" x14ac:dyDescent="0.25">
      <c r="I3332" s="2"/>
    </row>
    <row r="3333" spans="9:9" x14ac:dyDescent="0.25">
      <c r="I3333" s="2"/>
    </row>
    <row r="3334" spans="9:9" x14ac:dyDescent="0.25">
      <c r="I3334" s="2"/>
    </row>
    <row r="3335" spans="9:9" x14ac:dyDescent="0.25">
      <c r="I3335" s="2"/>
    </row>
    <row r="3336" spans="9:9" x14ac:dyDescent="0.25">
      <c r="I3336" s="2"/>
    </row>
    <row r="3337" spans="9:9" x14ac:dyDescent="0.25">
      <c r="I3337" s="2"/>
    </row>
    <row r="3338" spans="9:9" x14ac:dyDescent="0.25">
      <c r="I3338" s="2"/>
    </row>
    <row r="3339" spans="9:9" x14ac:dyDescent="0.25">
      <c r="I3339" s="2"/>
    </row>
    <row r="3340" spans="9:9" x14ac:dyDescent="0.25">
      <c r="I3340" s="2"/>
    </row>
    <row r="3341" spans="9:9" x14ac:dyDescent="0.25">
      <c r="I3341" s="2"/>
    </row>
    <row r="3342" spans="9:9" x14ac:dyDescent="0.25">
      <c r="I3342" s="2"/>
    </row>
    <row r="3343" spans="9:9" x14ac:dyDescent="0.25">
      <c r="I3343" s="2"/>
    </row>
    <row r="3344" spans="9:9" x14ac:dyDescent="0.25">
      <c r="I3344" s="2"/>
    </row>
    <row r="3345" spans="9:9" x14ac:dyDescent="0.25">
      <c r="I3345" s="2"/>
    </row>
    <row r="3346" spans="9:9" x14ac:dyDescent="0.25">
      <c r="I3346" s="2"/>
    </row>
    <row r="3347" spans="9:9" x14ac:dyDescent="0.25">
      <c r="I3347" s="2"/>
    </row>
    <row r="3348" spans="9:9" x14ac:dyDescent="0.25">
      <c r="I3348" s="2"/>
    </row>
    <row r="3349" spans="9:9" x14ac:dyDescent="0.25">
      <c r="I3349" s="2"/>
    </row>
    <row r="3350" spans="9:9" x14ac:dyDescent="0.25">
      <c r="I3350" s="2"/>
    </row>
    <row r="3351" spans="9:9" x14ac:dyDescent="0.25">
      <c r="I3351" s="2"/>
    </row>
    <row r="3352" spans="9:9" x14ac:dyDescent="0.25">
      <c r="I3352" s="2"/>
    </row>
    <row r="3353" spans="9:9" x14ac:dyDescent="0.25">
      <c r="I3353" s="2"/>
    </row>
    <row r="3354" spans="9:9" x14ac:dyDescent="0.25">
      <c r="I3354" s="2"/>
    </row>
    <row r="3355" spans="9:9" x14ac:dyDescent="0.25">
      <c r="I3355" s="2"/>
    </row>
    <row r="3356" spans="9:9" x14ac:dyDescent="0.25">
      <c r="I3356" s="2"/>
    </row>
    <row r="3357" spans="9:9" x14ac:dyDescent="0.25">
      <c r="I3357" s="2"/>
    </row>
    <row r="3358" spans="9:9" x14ac:dyDescent="0.25">
      <c r="I3358" s="2"/>
    </row>
    <row r="3359" spans="9:9" x14ac:dyDescent="0.25">
      <c r="I3359" s="2"/>
    </row>
    <row r="3360" spans="9:9" x14ac:dyDescent="0.25">
      <c r="I3360" s="2"/>
    </row>
    <row r="3361" spans="9:9" x14ac:dyDescent="0.25">
      <c r="I3361" s="2"/>
    </row>
    <row r="3362" spans="9:9" x14ac:dyDescent="0.25">
      <c r="I3362" s="2"/>
    </row>
    <row r="3363" spans="9:9" x14ac:dyDescent="0.25">
      <c r="I3363" s="2"/>
    </row>
    <row r="3364" spans="9:9" x14ac:dyDescent="0.25">
      <c r="I3364" s="2"/>
    </row>
    <row r="3365" spans="9:9" x14ac:dyDescent="0.25">
      <c r="I3365" s="2"/>
    </row>
    <row r="3366" spans="9:9" x14ac:dyDescent="0.25">
      <c r="I3366" s="2"/>
    </row>
    <row r="3367" spans="9:9" x14ac:dyDescent="0.25">
      <c r="I3367" s="2"/>
    </row>
    <row r="3368" spans="9:9" x14ac:dyDescent="0.25">
      <c r="I3368" s="2"/>
    </row>
    <row r="3369" spans="9:9" x14ac:dyDescent="0.25">
      <c r="I3369" s="2"/>
    </row>
    <row r="3370" spans="9:9" x14ac:dyDescent="0.25">
      <c r="I3370" s="2"/>
    </row>
    <row r="3371" spans="9:9" x14ac:dyDescent="0.25">
      <c r="I3371" s="2"/>
    </row>
    <row r="3372" spans="9:9" x14ac:dyDescent="0.25">
      <c r="I3372" s="2"/>
    </row>
    <row r="3373" spans="9:9" x14ac:dyDescent="0.25">
      <c r="I3373" s="2"/>
    </row>
    <row r="3374" spans="9:9" x14ac:dyDescent="0.25">
      <c r="I3374" s="2"/>
    </row>
    <row r="3375" spans="9:9" x14ac:dyDescent="0.25">
      <c r="I3375" s="2"/>
    </row>
    <row r="3376" spans="9:9" x14ac:dyDescent="0.25">
      <c r="I3376" s="2"/>
    </row>
    <row r="3377" spans="9:9" x14ac:dyDescent="0.25">
      <c r="I3377" s="2"/>
    </row>
    <row r="3378" spans="9:9" x14ac:dyDescent="0.25">
      <c r="I3378" s="2"/>
    </row>
    <row r="3379" spans="9:9" x14ac:dyDescent="0.25">
      <c r="I3379" s="2"/>
    </row>
    <row r="3380" spans="9:9" x14ac:dyDescent="0.25">
      <c r="I3380" s="2"/>
    </row>
    <row r="3381" spans="9:9" x14ac:dyDescent="0.25">
      <c r="I3381" s="2"/>
    </row>
    <row r="3382" spans="9:9" x14ac:dyDescent="0.25">
      <c r="I3382" s="2"/>
    </row>
    <row r="3383" spans="9:9" x14ac:dyDescent="0.25">
      <c r="I3383" s="2"/>
    </row>
    <row r="3384" spans="9:9" x14ac:dyDescent="0.25">
      <c r="I3384" s="2"/>
    </row>
    <row r="3385" spans="9:9" x14ac:dyDescent="0.25">
      <c r="I3385" s="2"/>
    </row>
    <row r="3386" spans="9:9" x14ac:dyDescent="0.25">
      <c r="I3386" s="2"/>
    </row>
    <row r="3387" spans="9:9" x14ac:dyDescent="0.25">
      <c r="I3387" s="2"/>
    </row>
    <row r="3388" spans="9:9" x14ac:dyDescent="0.25">
      <c r="I3388" s="2"/>
    </row>
    <row r="3389" spans="9:9" x14ac:dyDescent="0.25">
      <c r="I3389" s="2"/>
    </row>
    <row r="3390" spans="9:9" x14ac:dyDescent="0.25">
      <c r="I3390" s="2"/>
    </row>
    <row r="3391" spans="9:9" x14ac:dyDescent="0.25">
      <c r="I3391" s="2"/>
    </row>
    <row r="3392" spans="9:9" x14ac:dyDescent="0.25">
      <c r="I3392" s="2"/>
    </row>
    <row r="3393" spans="9:9" x14ac:dyDescent="0.25">
      <c r="I3393" s="2"/>
    </row>
    <row r="3394" spans="9:9" x14ac:dyDescent="0.25">
      <c r="I3394" s="2"/>
    </row>
    <row r="3395" spans="9:9" x14ac:dyDescent="0.25">
      <c r="I3395" s="2"/>
    </row>
    <row r="3396" spans="9:9" x14ac:dyDescent="0.25">
      <c r="I3396" s="2"/>
    </row>
    <row r="3397" spans="9:9" x14ac:dyDescent="0.25">
      <c r="I3397" s="2"/>
    </row>
    <row r="3398" spans="9:9" x14ac:dyDescent="0.25">
      <c r="I3398" s="2"/>
    </row>
    <row r="3399" spans="9:9" x14ac:dyDescent="0.25">
      <c r="I3399" s="2"/>
    </row>
    <row r="3400" spans="9:9" x14ac:dyDescent="0.25">
      <c r="I3400" s="2"/>
    </row>
    <row r="3401" spans="9:9" x14ac:dyDescent="0.25">
      <c r="I3401" s="2"/>
    </row>
    <row r="3402" spans="9:9" x14ac:dyDescent="0.25">
      <c r="I3402" s="2"/>
    </row>
    <row r="3403" spans="9:9" x14ac:dyDescent="0.25">
      <c r="I3403" s="2"/>
    </row>
    <row r="3404" spans="9:9" x14ac:dyDescent="0.25">
      <c r="I3404" s="2"/>
    </row>
    <row r="3405" spans="9:9" x14ac:dyDescent="0.25">
      <c r="I3405" s="2"/>
    </row>
    <row r="3406" spans="9:9" x14ac:dyDescent="0.25">
      <c r="I3406" s="2"/>
    </row>
    <row r="3407" spans="9:9" x14ac:dyDescent="0.25">
      <c r="I3407" s="2"/>
    </row>
    <row r="3408" spans="9:9" x14ac:dyDescent="0.25">
      <c r="I3408" s="2"/>
    </row>
    <row r="3409" spans="9:9" x14ac:dyDescent="0.25">
      <c r="I3409" s="2"/>
    </row>
    <row r="3410" spans="9:9" x14ac:dyDescent="0.25">
      <c r="I3410" s="2"/>
    </row>
    <row r="3411" spans="9:9" x14ac:dyDescent="0.25">
      <c r="I3411" s="2"/>
    </row>
    <row r="3412" spans="9:9" x14ac:dyDescent="0.25">
      <c r="I3412" s="2"/>
    </row>
    <row r="3413" spans="9:9" x14ac:dyDescent="0.25">
      <c r="I3413" s="2"/>
    </row>
    <row r="3414" spans="9:9" x14ac:dyDescent="0.25">
      <c r="I3414" s="2"/>
    </row>
    <row r="3415" spans="9:9" x14ac:dyDescent="0.25">
      <c r="I3415" s="2"/>
    </row>
    <row r="3416" spans="9:9" x14ac:dyDescent="0.25">
      <c r="I3416" s="2"/>
    </row>
    <row r="3417" spans="9:9" x14ac:dyDescent="0.25">
      <c r="I3417" s="2"/>
    </row>
    <row r="3418" spans="9:9" x14ac:dyDescent="0.25">
      <c r="I3418" s="2"/>
    </row>
    <row r="3419" spans="9:9" x14ac:dyDescent="0.25">
      <c r="I3419" s="2"/>
    </row>
    <row r="3420" spans="9:9" x14ac:dyDescent="0.25">
      <c r="I3420" s="2"/>
    </row>
    <row r="3421" spans="9:9" x14ac:dyDescent="0.25">
      <c r="I3421" s="2"/>
    </row>
    <row r="3422" spans="9:9" x14ac:dyDescent="0.25">
      <c r="I3422" s="2"/>
    </row>
    <row r="3423" spans="9:9" x14ac:dyDescent="0.25">
      <c r="I3423" s="2"/>
    </row>
    <row r="3424" spans="9:9" x14ac:dyDescent="0.25">
      <c r="I3424" s="2"/>
    </row>
    <row r="3425" spans="9:9" x14ac:dyDescent="0.25">
      <c r="I3425" s="2"/>
    </row>
    <row r="3426" spans="9:9" x14ac:dyDescent="0.25">
      <c r="I3426" s="2"/>
    </row>
    <row r="3427" spans="9:9" x14ac:dyDescent="0.25">
      <c r="I3427" s="2"/>
    </row>
    <row r="3428" spans="9:9" x14ac:dyDescent="0.25">
      <c r="I3428" s="2"/>
    </row>
    <row r="3429" spans="9:9" x14ac:dyDescent="0.25">
      <c r="I3429" s="2"/>
    </row>
    <row r="3430" spans="9:9" x14ac:dyDescent="0.25">
      <c r="I3430" s="2"/>
    </row>
    <row r="3431" spans="9:9" x14ac:dyDescent="0.25">
      <c r="I3431" s="2"/>
    </row>
    <row r="3432" spans="9:9" x14ac:dyDescent="0.25">
      <c r="I3432" s="2"/>
    </row>
    <row r="3433" spans="9:9" x14ac:dyDescent="0.25">
      <c r="I3433" s="2"/>
    </row>
    <row r="3434" spans="9:9" x14ac:dyDescent="0.25">
      <c r="I3434" s="2"/>
    </row>
    <row r="3435" spans="9:9" x14ac:dyDescent="0.25">
      <c r="I3435" s="2"/>
    </row>
    <row r="3436" spans="9:9" x14ac:dyDescent="0.25">
      <c r="I3436" s="2"/>
    </row>
    <row r="3437" spans="9:9" x14ac:dyDescent="0.25">
      <c r="I3437" s="2"/>
    </row>
    <row r="3438" spans="9:9" x14ac:dyDescent="0.25">
      <c r="I3438" s="2"/>
    </row>
    <row r="3439" spans="9:9" x14ac:dyDescent="0.25">
      <c r="I3439" s="2"/>
    </row>
    <row r="3440" spans="9:9" x14ac:dyDescent="0.25">
      <c r="I3440" s="2"/>
    </row>
    <row r="3441" spans="9:9" x14ac:dyDescent="0.25">
      <c r="I3441" s="2"/>
    </row>
    <row r="3442" spans="9:9" x14ac:dyDescent="0.25">
      <c r="I3442" s="2"/>
    </row>
    <row r="3443" spans="9:9" x14ac:dyDescent="0.25">
      <c r="I3443" s="2"/>
    </row>
    <row r="3444" spans="9:9" x14ac:dyDescent="0.25">
      <c r="I3444" s="2"/>
    </row>
    <row r="3445" spans="9:9" x14ac:dyDescent="0.25">
      <c r="I3445" s="2"/>
    </row>
    <row r="3446" spans="9:9" x14ac:dyDescent="0.25">
      <c r="I3446" s="2"/>
    </row>
    <row r="3447" spans="9:9" x14ac:dyDescent="0.25">
      <c r="I3447" s="2"/>
    </row>
    <row r="3448" spans="9:9" x14ac:dyDescent="0.25">
      <c r="I3448" s="2"/>
    </row>
    <row r="3449" spans="9:9" x14ac:dyDescent="0.25">
      <c r="I3449" s="2"/>
    </row>
    <row r="3450" spans="9:9" x14ac:dyDescent="0.25">
      <c r="I3450" s="2"/>
    </row>
    <row r="3451" spans="9:9" x14ac:dyDescent="0.25">
      <c r="I3451" s="2"/>
    </row>
    <row r="3452" spans="9:9" x14ac:dyDescent="0.25">
      <c r="I3452" s="2"/>
    </row>
    <row r="3453" spans="9:9" x14ac:dyDescent="0.25">
      <c r="I3453" s="2"/>
    </row>
    <row r="3454" spans="9:9" x14ac:dyDescent="0.25">
      <c r="I3454" s="2"/>
    </row>
    <row r="3455" spans="9:9" x14ac:dyDescent="0.25">
      <c r="I3455" s="2"/>
    </row>
    <row r="3456" spans="9:9" x14ac:dyDescent="0.25">
      <c r="I3456" s="2"/>
    </row>
    <row r="3457" spans="9:9" x14ac:dyDescent="0.25">
      <c r="I3457" s="2"/>
    </row>
    <row r="3458" spans="9:9" x14ac:dyDescent="0.25">
      <c r="I3458" s="2"/>
    </row>
    <row r="3459" spans="9:9" x14ac:dyDescent="0.25">
      <c r="I3459" s="2"/>
    </row>
    <row r="3460" spans="9:9" x14ac:dyDescent="0.25">
      <c r="I3460" s="2"/>
    </row>
    <row r="3461" spans="9:9" x14ac:dyDescent="0.25">
      <c r="I3461" s="2"/>
    </row>
    <row r="3462" spans="9:9" x14ac:dyDescent="0.25">
      <c r="I3462" s="2"/>
    </row>
    <row r="3463" spans="9:9" x14ac:dyDescent="0.25">
      <c r="I3463" s="2"/>
    </row>
    <row r="3464" spans="9:9" x14ac:dyDescent="0.25">
      <c r="I3464" s="2"/>
    </row>
    <row r="3465" spans="9:9" x14ac:dyDescent="0.25">
      <c r="I3465" s="2"/>
    </row>
    <row r="3466" spans="9:9" x14ac:dyDescent="0.25">
      <c r="I3466" s="2"/>
    </row>
    <row r="3467" spans="9:9" x14ac:dyDescent="0.25">
      <c r="I3467" s="2"/>
    </row>
    <row r="3468" spans="9:9" x14ac:dyDescent="0.25">
      <c r="I3468" s="2"/>
    </row>
    <row r="3469" spans="9:9" x14ac:dyDescent="0.25">
      <c r="I3469" s="2"/>
    </row>
    <row r="3470" spans="9:9" x14ac:dyDescent="0.25">
      <c r="I3470" s="2"/>
    </row>
    <row r="3471" spans="9:9" x14ac:dyDescent="0.25">
      <c r="I3471" s="2"/>
    </row>
    <row r="3472" spans="9:9" x14ac:dyDescent="0.25">
      <c r="I3472" s="2"/>
    </row>
    <row r="3473" spans="9:9" x14ac:dyDescent="0.25">
      <c r="I3473" s="2"/>
    </row>
    <row r="3474" spans="9:9" x14ac:dyDescent="0.25">
      <c r="I3474" s="2"/>
    </row>
    <row r="3475" spans="9:9" x14ac:dyDescent="0.25">
      <c r="I3475" s="2"/>
    </row>
    <row r="3476" spans="9:9" x14ac:dyDescent="0.25">
      <c r="I3476" s="2"/>
    </row>
    <row r="3477" spans="9:9" x14ac:dyDescent="0.25">
      <c r="I3477" s="2"/>
    </row>
    <row r="3478" spans="9:9" x14ac:dyDescent="0.25">
      <c r="I3478" s="2"/>
    </row>
    <row r="3479" spans="9:9" x14ac:dyDescent="0.25">
      <c r="I3479" s="2"/>
    </row>
    <row r="3480" spans="9:9" x14ac:dyDescent="0.25">
      <c r="I3480" s="2"/>
    </row>
    <row r="3481" spans="9:9" x14ac:dyDescent="0.25">
      <c r="I3481" s="2"/>
    </row>
    <row r="3482" spans="9:9" x14ac:dyDescent="0.25">
      <c r="I3482" s="2"/>
    </row>
    <row r="3483" spans="9:9" x14ac:dyDescent="0.25">
      <c r="I3483" s="2"/>
    </row>
    <row r="3484" spans="9:9" x14ac:dyDescent="0.25">
      <c r="I3484" s="2"/>
    </row>
    <row r="3485" spans="9:9" x14ac:dyDescent="0.25">
      <c r="I3485" s="2"/>
    </row>
    <row r="3486" spans="9:9" x14ac:dyDescent="0.25">
      <c r="I3486" s="2"/>
    </row>
    <row r="3487" spans="9:9" x14ac:dyDescent="0.25">
      <c r="I3487" s="2"/>
    </row>
    <row r="3488" spans="9:9" x14ac:dyDescent="0.25">
      <c r="I3488" s="2"/>
    </row>
    <row r="3489" spans="9:9" x14ac:dyDescent="0.25">
      <c r="I3489" s="2"/>
    </row>
    <row r="3490" spans="9:9" x14ac:dyDescent="0.25">
      <c r="I3490" s="2"/>
    </row>
    <row r="3491" spans="9:9" x14ac:dyDescent="0.25">
      <c r="I3491" s="2"/>
    </row>
    <row r="3492" spans="9:9" x14ac:dyDescent="0.25">
      <c r="I3492" s="2"/>
    </row>
    <row r="3493" spans="9:9" x14ac:dyDescent="0.25">
      <c r="I3493" s="2"/>
    </row>
    <row r="3494" spans="9:9" x14ac:dyDescent="0.25">
      <c r="I3494" s="2"/>
    </row>
    <row r="3495" spans="9:9" x14ac:dyDescent="0.25">
      <c r="I3495" s="2"/>
    </row>
    <row r="3496" spans="9:9" x14ac:dyDescent="0.25">
      <c r="I3496" s="2"/>
    </row>
    <row r="3497" spans="9:9" x14ac:dyDescent="0.25">
      <c r="I3497" s="2"/>
    </row>
    <row r="3498" spans="9:9" x14ac:dyDescent="0.25">
      <c r="I3498" s="2"/>
    </row>
    <row r="3499" spans="9:9" x14ac:dyDescent="0.25">
      <c r="I3499" s="2"/>
    </row>
    <row r="3500" spans="9:9" x14ac:dyDescent="0.25">
      <c r="I3500" s="2"/>
    </row>
    <row r="3501" spans="9:9" x14ac:dyDescent="0.25">
      <c r="I3501" s="2"/>
    </row>
    <row r="3502" spans="9:9" x14ac:dyDescent="0.25">
      <c r="I3502" s="2"/>
    </row>
    <row r="3503" spans="9:9" x14ac:dyDescent="0.25">
      <c r="I3503" s="2"/>
    </row>
    <row r="3504" spans="9:9" x14ac:dyDescent="0.25">
      <c r="I3504" s="2"/>
    </row>
    <row r="3505" spans="9:9" x14ac:dyDescent="0.25">
      <c r="I3505" s="2"/>
    </row>
    <row r="3506" spans="9:9" x14ac:dyDescent="0.25">
      <c r="I3506" s="2"/>
    </row>
    <row r="3507" spans="9:9" x14ac:dyDescent="0.25">
      <c r="I3507" s="2"/>
    </row>
    <row r="3508" spans="9:9" x14ac:dyDescent="0.25">
      <c r="I3508" s="2"/>
    </row>
    <row r="3509" spans="9:9" x14ac:dyDescent="0.25">
      <c r="I3509" s="2"/>
    </row>
    <row r="3510" spans="9:9" x14ac:dyDescent="0.25">
      <c r="I3510" s="2"/>
    </row>
    <row r="3511" spans="9:9" x14ac:dyDescent="0.25">
      <c r="I3511" s="2"/>
    </row>
    <row r="3512" spans="9:9" x14ac:dyDescent="0.25">
      <c r="I3512" s="2"/>
    </row>
    <row r="3513" spans="9:9" x14ac:dyDescent="0.25">
      <c r="I3513" s="2"/>
    </row>
    <row r="3514" spans="9:9" x14ac:dyDescent="0.25">
      <c r="I3514" s="2"/>
    </row>
    <row r="3515" spans="9:9" x14ac:dyDescent="0.25">
      <c r="I3515" s="2"/>
    </row>
    <row r="3516" spans="9:9" x14ac:dyDescent="0.25">
      <c r="I3516" s="2"/>
    </row>
    <row r="3517" spans="9:9" x14ac:dyDescent="0.25">
      <c r="I3517" s="2"/>
    </row>
    <row r="3518" spans="9:9" x14ac:dyDescent="0.25">
      <c r="I3518" s="2"/>
    </row>
    <row r="3519" spans="9:9" x14ac:dyDescent="0.25">
      <c r="I3519" s="2"/>
    </row>
    <row r="3520" spans="9:9" x14ac:dyDescent="0.25">
      <c r="I3520" s="2"/>
    </row>
    <row r="3521" spans="9:9" x14ac:dyDescent="0.25">
      <c r="I3521" s="2"/>
    </row>
    <row r="3522" spans="9:9" x14ac:dyDescent="0.25">
      <c r="I3522" s="2"/>
    </row>
    <row r="3523" spans="9:9" x14ac:dyDescent="0.25">
      <c r="I3523" s="2"/>
    </row>
    <row r="3524" spans="9:9" x14ac:dyDescent="0.25">
      <c r="I3524" s="2"/>
    </row>
    <row r="3525" spans="9:9" x14ac:dyDescent="0.25">
      <c r="I3525" s="2"/>
    </row>
    <row r="3526" spans="9:9" x14ac:dyDescent="0.25">
      <c r="I3526" s="2"/>
    </row>
    <row r="3527" spans="9:9" x14ac:dyDescent="0.25">
      <c r="I3527" s="2"/>
    </row>
    <row r="3528" spans="9:9" x14ac:dyDescent="0.25">
      <c r="I3528" s="2"/>
    </row>
    <row r="3529" spans="9:9" x14ac:dyDescent="0.25">
      <c r="I3529" s="2"/>
    </row>
    <row r="3530" spans="9:9" x14ac:dyDescent="0.25">
      <c r="I3530" s="2"/>
    </row>
    <row r="3531" spans="9:9" x14ac:dyDescent="0.25">
      <c r="I3531" s="2"/>
    </row>
    <row r="3532" spans="9:9" x14ac:dyDescent="0.25">
      <c r="I3532" s="2"/>
    </row>
    <row r="3533" spans="9:9" x14ac:dyDescent="0.25">
      <c r="I3533" s="2"/>
    </row>
    <row r="3534" spans="9:9" x14ac:dyDescent="0.25">
      <c r="I3534" s="2"/>
    </row>
    <row r="3535" spans="9:9" x14ac:dyDescent="0.25">
      <c r="I3535" s="2"/>
    </row>
    <row r="3536" spans="9:9" x14ac:dyDescent="0.25">
      <c r="I3536" s="2"/>
    </row>
    <row r="3537" spans="9:9" x14ac:dyDescent="0.25">
      <c r="I3537" s="2"/>
    </row>
    <row r="3538" spans="9:9" x14ac:dyDescent="0.25">
      <c r="I3538" s="2"/>
    </row>
    <row r="3539" spans="9:9" x14ac:dyDescent="0.25">
      <c r="I3539" s="2"/>
    </row>
    <row r="3540" spans="9:9" x14ac:dyDescent="0.25">
      <c r="I3540" s="2"/>
    </row>
    <row r="3541" spans="9:9" x14ac:dyDescent="0.25">
      <c r="I3541" s="2"/>
    </row>
    <row r="3542" spans="9:9" x14ac:dyDescent="0.25">
      <c r="I3542" s="2"/>
    </row>
    <row r="3543" spans="9:9" x14ac:dyDescent="0.25">
      <c r="I3543" s="2"/>
    </row>
    <row r="3544" spans="9:9" x14ac:dyDescent="0.25">
      <c r="I3544" s="2"/>
    </row>
    <row r="3545" spans="9:9" x14ac:dyDescent="0.25">
      <c r="I3545" s="2"/>
    </row>
    <row r="3546" spans="9:9" x14ac:dyDescent="0.25">
      <c r="I3546" s="2"/>
    </row>
    <row r="3547" spans="9:9" x14ac:dyDescent="0.25">
      <c r="I3547" s="2"/>
    </row>
    <row r="3548" spans="9:9" x14ac:dyDescent="0.25">
      <c r="I3548" s="2"/>
    </row>
    <row r="3549" spans="9:9" x14ac:dyDescent="0.25">
      <c r="I3549" s="2"/>
    </row>
    <row r="3550" spans="9:9" x14ac:dyDescent="0.25">
      <c r="I3550" s="2"/>
    </row>
    <row r="3551" spans="9:9" x14ac:dyDescent="0.25">
      <c r="I3551" s="2"/>
    </row>
    <row r="3552" spans="9:9" x14ac:dyDescent="0.25">
      <c r="I3552" s="2"/>
    </row>
    <row r="3553" spans="9:9" x14ac:dyDescent="0.25">
      <c r="I3553" s="2"/>
    </row>
    <row r="3554" spans="9:9" x14ac:dyDescent="0.25">
      <c r="I3554" s="2"/>
    </row>
    <row r="3555" spans="9:9" x14ac:dyDescent="0.25">
      <c r="I3555" s="2"/>
    </row>
    <row r="3556" spans="9:9" x14ac:dyDescent="0.25">
      <c r="I3556" s="2"/>
    </row>
    <row r="3557" spans="9:9" x14ac:dyDescent="0.25">
      <c r="I3557" s="2"/>
    </row>
    <row r="3558" spans="9:9" x14ac:dyDescent="0.25">
      <c r="I3558" s="2"/>
    </row>
    <row r="3559" spans="9:9" x14ac:dyDescent="0.25">
      <c r="I3559" s="2"/>
    </row>
    <row r="3560" spans="9:9" x14ac:dyDescent="0.25">
      <c r="I3560" s="2"/>
    </row>
    <row r="3561" spans="9:9" x14ac:dyDescent="0.25">
      <c r="I3561" s="2"/>
    </row>
    <row r="3562" spans="9:9" x14ac:dyDescent="0.25">
      <c r="I3562" s="2"/>
    </row>
    <row r="3563" spans="9:9" x14ac:dyDescent="0.25">
      <c r="I3563" s="2"/>
    </row>
    <row r="3564" spans="9:9" x14ac:dyDescent="0.25">
      <c r="I3564" s="2"/>
    </row>
    <row r="3565" spans="9:9" x14ac:dyDescent="0.25">
      <c r="I3565" s="2"/>
    </row>
    <row r="3566" spans="9:9" x14ac:dyDescent="0.25">
      <c r="I3566" s="2"/>
    </row>
    <row r="3567" spans="9:9" x14ac:dyDescent="0.25">
      <c r="I3567" s="2"/>
    </row>
    <row r="3568" spans="9:9" x14ac:dyDescent="0.25">
      <c r="I3568" s="2"/>
    </row>
    <row r="3569" spans="9:9" x14ac:dyDescent="0.25">
      <c r="I3569" s="2"/>
    </row>
    <row r="3570" spans="9:9" x14ac:dyDescent="0.25">
      <c r="I3570" s="2"/>
    </row>
    <row r="3571" spans="9:9" x14ac:dyDescent="0.25">
      <c r="I3571" s="2"/>
    </row>
    <row r="3572" spans="9:9" x14ac:dyDescent="0.25">
      <c r="I3572" s="2"/>
    </row>
    <row r="3573" spans="9:9" x14ac:dyDescent="0.25">
      <c r="I3573" s="2"/>
    </row>
    <row r="3574" spans="9:9" x14ac:dyDescent="0.25">
      <c r="I3574" s="2"/>
    </row>
    <row r="3575" spans="9:9" x14ac:dyDescent="0.25">
      <c r="I3575" s="2"/>
    </row>
    <row r="3576" spans="9:9" x14ac:dyDescent="0.25">
      <c r="I3576" s="2"/>
    </row>
    <row r="3577" spans="9:9" x14ac:dyDescent="0.25">
      <c r="I3577" s="2"/>
    </row>
    <row r="3578" spans="9:9" x14ac:dyDescent="0.25">
      <c r="I3578" s="2"/>
    </row>
    <row r="3579" spans="9:9" x14ac:dyDescent="0.25">
      <c r="I3579" s="2"/>
    </row>
    <row r="3580" spans="9:9" x14ac:dyDescent="0.25">
      <c r="I3580" s="2"/>
    </row>
    <row r="3581" spans="9:9" x14ac:dyDescent="0.25">
      <c r="I3581" s="2"/>
    </row>
    <row r="3582" spans="9:9" x14ac:dyDescent="0.25">
      <c r="I3582" s="2"/>
    </row>
    <row r="3583" spans="9:9" x14ac:dyDescent="0.25">
      <c r="I3583" s="2"/>
    </row>
    <row r="3584" spans="9:9" x14ac:dyDescent="0.25">
      <c r="I3584" s="2"/>
    </row>
    <row r="3585" spans="9:9" x14ac:dyDescent="0.25">
      <c r="I3585" s="2"/>
    </row>
    <row r="3586" spans="9:9" x14ac:dyDescent="0.25">
      <c r="I3586" s="2"/>
    </row>
    <row r="3587" spans="9:9" x14ac:dyDescent="0.25">
      <c r="I3587" s="2"/>
    </row>
    <row r="3588" spans="9:9" x14ac:dyDescent="0.25">
      <c r="I3588" s="2"/>
    </row>
    <row r="3589" spans="9:9" x14ac:dyDescent="0.25">
      <c r="I3589" s="2"/>
    </row>
    <row r="3590" spans="9:9" x14ac:dyDescent="0.25">
      <c r="I3590" s="2"/>
    </row>
    <row r="3591" spans="9:9" x14ac:dyDescent="0.25">
      <c r="I3591" s="2"/>
    </row>
    <row r="3592" spans="9:9" x14ac:dyDescent="0.25">
      <c r="I3592" s="2"/>
    </row>
    <row r="3593" spans="9:9" x14ac:dyDescent="0.25">
      <c r="I3593" s="2"/>
    </row>
    <row r="3594" spans="9:9" x14ac:dyDescent="0.25">
      <c r="I3594" s="2"/>
    </row>
    <row r="3595" spans="9:9" x14ac:dyDescent="0.25">
      <c r="I3595" s="2"/>
    </row>
    <row r="3596" spans="9:9" x14ac:dyDescent="0.25">
      <c r="I3596" s="2"/>
    </row>
    <row r="3597" spans="9:9" x14ac:dyDescent="0.25">
      <c r="I3597" s="2"/>
    </row>
    <row r="3598" spans="9:9" x14ac:dyDescent="0.25">
      <c r="I3598" s="2"/>
    </row>
    <row r="3599" spans="9:9" x14ac:dyDescent="0.25">
      <c r="I3599" s="2"/>
    </row>
    <row r="3600" spans="9:9" x14ac:dyDescent="0.25">
      <c r="I3600" s="2"/>
    </row>
    <row r="3601" spans="9:9" x14ac:dyDescent="0.25">
      <c r="I3601" s="2"/>
    </row>
    <row r="3602" spans="9:9" x14ac:dyDescent="0.25">
      <c r="I3602" s="2"/>
    </row>
    <row r="3603" spans="9:9" x14ac:dyDescent="0.25">
      <c r="I3603" s="2"/>
    </row>
    <row r="3604" spans="9:9" x14ac:dyDescent="0.25">
      <c r="I3604" s="2"/>
    </row>
    <row r="3605" spans="9:9" x14ac:dyDescent="0.25">
      <c r="I3605" s="2"/>
    </row>
    <row r="3606" spans="9:9" x14ac:dyDescent="0.25">
      <c r="I3606" s="2"/>
    </row>
    <row r="3607" spans="9:9" x14ac:dyDescent="0.25">
      <c r="I3607" s="2"/>
    </row>
    <row r="3608" spans="9:9" x14ac:dyDescent="0.25">
      <c r="I3608" s="2"/>
    </row>
    <row r="3609" spans="9:9" x14ac:dyDescent="0.25">
      <c r="I3609" s="2"/>
    </row>
    <row r="3610" spans="9:9" x14ac:dyDescent="0.25">
      <c r="I3610" s="2"/>
    </row>
    <row r="3611" spans="9:9" x14ac:dyDescent="0.25">
      <c r="I3611" s="2"/>
    </row>
    <row r="3612" spans="9:9" x14ac:dyDescent="0.25">
      <c r="I3612" s="2"/>
    </row>
    <row r="3613" spans="9:9" x14ac:dyDescent="0.25">
      <c r="I3613" s="2"/>
    </row>
    <row r="3614" spans="9:9" x14ac:dyDescent="0.25">
      <c r="I3614" s="2"/>
    </row>
    <row r="3615" spans="9:9" x14ac:dyDescent="0.25">
      <c r="I3615" s="2"/>
    </row>
    <row r="3616" spans="9:9" x14ac:dyDescent="0.25">
      <c r="I3616" s="2"/>
    </row>
    <row r="3617" spans="9:9" x14ac:dyDescent="0.25">
      <c r="I3617" s="2"/>
    </row>
    <row r="3618" spans="9:9" x14ac:dyDescent="0.25">
      <c r="I3618" s="2"/>
    </row>
    <row r="3619" spans="9:9" x14ac:dyDescent="0.25">
      <c r="I3619" s="2"/>
    </row>
    <row r="3620" spans="9:9" x14ac:dyDescent="0.25">
      <c r="I3620" s="2"/>
    </row>
    <row r="3621" spans="9:9" x14ac:dyDescent="0.25">
      <c r="I3621" s="2"/>
    </row>
    <row r="3622" spans="9:9" x14ac:dyDescent="0.25">
      <c r="I3622" s="2"/>
    </row>
    <row r="3623" spans="9:9" x14ac:dyDescent="0.25">
      <c r="I3623" s="2"/>
    </row>
    <row r="3624" spans="9:9" x14ac:dyDescent="0.25">
      <c r="I3624" s="2"/>
    </row>
    <row r="3625" spans="9:9" x14ac:dyDescent="0.25">
      <c r="I3625" s="2"/>
    </row>
    <row r="3626" spans="9:9" x14ac:dyDescent="0.25">
      <c r="I3626" s="2"/>
    </row>
    <row r="3627" spans="9:9" x14ac:dyDescent="0.25">
      <c r="I3627" s="2"/>
    </row>
    <row r="3628" spans="9:9" x14ac:dyDescent="0.25">
      <c r="I3628" s="2"/>
    </row>
    <row r="3629" spans="9:9" x14ac:dyDescent="0.25">
      <c r="I3629" s="2"/>
    </row>
    <row r="3630" spans="9:9" x14ac:dyDescent="0.25">
      <c r="I3630" s="2"/>
    </row>
    <row r="3631" spans="9:9" x14ac:dyDescent="0.25">
      <c r="I3631" s="2"/>
    </row>
    <row r="3632" spans="9:9" x14ac:dyDescent="0.25">
      <c r="I3632" s="2"/>
    </row>
    <row r="3633" spans="9:9" x14ac:dyDescent="0.25">
      <c r="I3633" s="2"/>
    </row>
    <row r="3634" spans="9:9" x14ac:dyDescent="0.25">
      <c r="I3634" s="2"/>
    </row>
    <row r="3635" spans="9:9" x14ac:dyDescent="0.25">
      <c r="I3635" s="2"/>
    </row>
    <row r="3636" spans="9:9" x14ac:dyDescent="0.25">
      <c r="I3636" s="2"/>
    </row>
    <row r="3637" spans="9:9" x14ac:dyDescent="0.25">
      <c r="I3637" s="2"/>
    </row>
    <row r="3638" spans="9:9" x14ac:dyDescent="0.25">
      <c r="I3638" s="2"/>
    </row>
    <row r="3639" spans="9:9" x14ac:dyDescent="0.25">
      <c r="I3639" s="2"/>
    </row>
    <row r="3640" spans="9:9" x14ac:dyDescent="0.25">
      <c r="I3640" s="2"/>
    </row>
    <row r="3641" spans="9:9" x14ac:dyDescent="0.25">
      <c r="I3641" s="2"/>
    </row>
    <row r="3642" spans="9:9" x14ac:dyDescent="0.25">
      <c r="I3642" s="2"/>
    </row>
    <row r="3643" spans="9:9" x14ac:dyDescent="0.25">
      <c r="I3643" s="2"/>
    </row>
    <row r="3644" spans="9:9" x14ac:dyDescent="0.25">
      <c r="I3644" s="2"/>
    </row>
    <row r="3645" spans="9:9" x14ac:dyDescent="0.25">
      <c r="I3645" s="2"/>
    </row>
    <row r="3646" spans="9:9" x14ac:dyDescent="0.25">
      <c r="I3646" s="2"/>
    </row>
    <row r="3647" spans="9:9" x14ac:dyDescent="0.25">
      <c r="I3647" s="2"/>
    </row>
    <row r="3648" spans="9:9" x14ac:dyDescent="0.25">
      <c r="I3648" s="2"/>
    </row>
    <row r="3649" spans="9:9" x14ac:dyDescent="0.25">
      <c r="I3649" s="2"/>
    </row>
    <row r="3650" spans="9:9" x14ac:dyDescent="0.25">
      <c r="I3650" s="2"/>
    </row>
    <row r="3651" spans="9:9" x14ac:dyDescent="0.25">
      <c r="I3651" s="2"/>
    </row>
    <row r="3652" spans="9:9" x14ac:dyDescent="0.25">
      <c r="I3652" s="2"/>
    </row>
    <row r="3653" spans="9:9" x14ac:dyDescent="0.25">
      <c r="I3653" s="2"/>
    </row>
    <row r="3654" spans="9:9" x14ac:dyDescent="0.25">
      <c r="I3654" s="2"/>
    </row>
    <row r="3655" spans="9:9" x14ac:dyDescent="0.25">
      <c r="I3655" s="2"/>
    </row>
    <row r="3656" spans="9:9" x14ac:dyDescent="0.25">
      <c r="I3656" s="2"/>
    </row>
    <row r="3657" spans="9:9" x14ac:dyDescent="0.25">
      <c r="I3657" s="2"/>
    </row>
    <row r="3658" spans="9:9" x14ac:dyDescent="0.25">
      <c r="I3658" s="2"/>
    </row>
    <row r="3659" spans="9:9" x14ac:dyDescent="0.25">
      <c r="I3659" s="2"/>
    </row>
    <row r="3660" spans="9:9" x14ac:dyDescent="0.25">
      <c r="I3660" s="2"/>
    </row>
    <row r="3661" spans="9:9" x14ac:dyDescent="0.25">
      <c r="I3661" s="2"/>
    </row>
    <row r="3662" spans="9:9" x14ac:dyDescent="0.25">
      <c r="I3662" s="2"/>
    </row>
    <row r="3663" spans="9:9" x14ac:dyDescent="0.25">
      <c r="I3663" s="2"/>
    </row>
    <row r="3664" spans="9:9" x14ac:dyDescent="0.25">
      <c r="I3664" s="2"/>
    </row>
    <row r="3665" spans="9:9" x14ac:dyDescent="0.25">
      <c r="I3665" s="2"/>
    </row>
    <row r="3666" spans="9:9" x14ac:dyDescent="0.25">
      <c r="I3666" s="2"/>
    </row>
    <row r="3667" spans="9:9" x14ac:dyDescent="0.25">
      <c r="I3667" s="2"/>
    </row>
    <row r="3668" spans="9:9" x14ac:dyDescent="0.25">
      <c r="I3668" s="2"/>
    </row>
    <row r="3669" spans="9:9" x14ac:dyDescent="0.25">
      <c r="I3669" s="2"/>
    </row>
    <row r="3670" spans="9:9" x14ac:dyDescent="0.25">
      <c r="I3670" s="2"/>
    </row>
    <row r="3671" spans="9:9" x14ac:dyDescent="0.25">
      <c r="I3671" s="2"/>
    </row>
    <row r="3672" spans="9:9" x14ac:dyDescent="0.25">
      <c r="I3672" s="2"/>
    </row>
    <row r="3673" spans="9:9" x14ac:dyDescent="0.25">
      <c r="I3673" s="2"/>
    </row>
    <row r="3674" spans="9:9" x14ac:dyDescent="0.25">
      <c r="I3674" s="2"/>
    </row>
    <row r="3675" spans="9:9" x14ac:dyDescent="0.25">
      <c r="I3675" s="2"/>
    </row>
    <row r="3676" spans="9:9" x14ac:dyDescent="0.25">
      <c r="I3676" s="2"/>
    </row>
    <row r="3677" spans="9:9" x14ac:dyDescent="0.25">
      <c r="I3677" s="2"/>
    </row>
    <row r="3678" spans="9:9" x14ac:dyDescent="0.25">
      <c r="I3678" s="2"/>
    </row>
    <row r="3679" spans="9:9" x14ac:dyDescent="0.25">
      <c r="I3679" s="2"/>
    </row>
    <row r="3680" spans="9:9" x14ac:dyDescent="0.25">
      <c r="I3680" s="2"/>
    </row>
    <row r="3681" spans="9:9" x14ac:dyDescent="0.25">
      <c r="I3681" s="2"/>
    </row>
    <row r="3682" spans="9:9" x14ac:dyDescent="0.25">
      <c r="I3682" s="2"/>
    </row>
    <row r="3683" spans="9:9" x14ac:dyDescent="0.25">
      <c r="I3683" s="2"/>
    </row>
    <row r="3684" spans="9:9" x14ac:dyDescent="0.25">
      <c r="I3684" s="2"/>
    </row>
    <row r="3685" spans="9:9" x14ac:dyDescent="0.25">
      <c r="I3685" s="2"/>
    </row>
    <row r="3686" spans="9:9" x14ac:dyDescent="0.25">
      <c r="I3686" s="2"/>
    </row>
    <row r="3687" spans="9:9" x14ac:dyDescent="0.25">
      <c r="I3687" s="2"/>
    </row>
    <row r="3688" spans="9:9" x14ac:dyDescent="0.25">
      <c r="I3688" s="2"/>
    </row>
    <row r="3689" spans="9:9" x14ac:dyDescent="0.25">
      <c r="I3689" s="2"/>
    </row>
    <row r="3690" spans="9:9" x14ac:dyDescent="0.25">
      <c r="I3690" s="2"/>
    </row>
    <row r="3691" spans="9:9" x14ac:dyDescent="0.25">
      <c r="I3691" s="2"/>
    </row>
    <row r="3692" spans="9:9" x14ac:dyDescent="0.25">
      <c r="I3692" s="2"/>
    </row>
    <row r="3693" spans="9:9" x14ac:dyDescent="0.25">
      <c r="I3693" s="2"/>
    </row>
    <row r="3694" spans="9:9" x14ac:dyDescent="0.25">
      <c r="I3694" s="2"/>
    </row>
    <row r="3695" spans="9:9" x14ac:dyDescent="0.25">
      <c r="I3695" s="2"/>
    </row>
    <row r="3696" spans="9:9" x14ac:dyDescent="0.25">
      <c r="I3696" s="2"/>
    </row>
    <row r="3697" spans="9:9" x14ac:dyDescent="0.25">
      <c r="I3697" s="2"/>
    </row>
    <row r="3698" spans="9:9" x14ac:dyDescent="0.25">
      <c r="I3698" s="2"/>
    </row>
    <row r="3699" spans="9:9" x14ac:dyDescent="0.25">
      <c r="I3699" s="2"/>
    </row>
    <row r="3700" spans="9:9" x14ac:dyDescent="0.25">
      <c r="I3700" s="2"/>
    </row>
    <row r="3701" spans="9:9" x14ac:dyDescent="0.25">
      <c r="I3701" s="2"/>
    </row>
    <row r="3702" spans="9:9" x14ac:dyDescent="0.25">
      <c r="I3702" s="2"/>
    </row>
    <row r="3703" spans="9:9" x14ac:dyDescent="0.25">
      <c r="I3703" s="2"/>
    </row>
    <row r="3704" spans="9:9" x14ac:dyDescent="0.25">
      <c r="I3704" s="2"/>
    </row>
    <row r="3705" spans="9:9" x14ac:dyDescent="0.25">
      <c r="I3705" s="2"/>
    </row>
    <row r="3706" spans="9:9" x14ac:dyDescent="0.25">
      <c r="I3706" s="2"/>
    </row>
    <row r="3707" spans="9:9" x14ac:dyDescent="0.25">
      <c r="I3707" s="2"/>
    </row>
    <row r="3708" spans="9:9" x14ac:dyDescent="0.25">
      <c r="I3708" s="2"/>
    </row>
    <row r="3709" spans="9:9" x14ac:dyDescent="0.25">
      <c r="I3709" s="2"/>
    </row>
    <row r="3710" spans="9:9" x14ac:dyDescent="0.25">
      <c r="I3710" s="2"/>
    </row>
    <row r="3711" spans="9:9" x14ac:dyDescent="0.25">
      <c r="I3711" s="2"/>
    </row>
    <row r="3712" spans="9:9" x14ac:dyDescent="0.25">
      <c r="I3712" s="2"/>
    </row>
    <row r="3713" spans="9:9" x14ac:dyDescent="0.25">
      <c r="I3713" s="2"/>
    </row>
    <row r="3714" spans="9:9" x14ac:dyDescent="0.25">
      <c r="I3714" s="2"/>
    </row>
    <row r="3715" spans="9:9" x14ac:dyDescent="0.25">
      <c r="I3715" s="2"/>
    </row>
    <row r="3716" spans="9:9" x14ac:dyDescent="0.25">
      <c r="I3716" s="2"/>
    </row>
    <row r="3717" spans="9:9" x14ac:dyDescent="0.25">
      <c r="I3717" s="2"/>
    </row>
    <row r="3718" spans="9:9" x14ac:dyDescent="0.25">
      <c r="I3718" s="2"/>
    </row>
    <row r="3719" spans="9:9" x14ac:dyDescent="0.25">
      <c r="I3719" s="2"/>
    </row>
    <row r="3720" spans="9:9" x14ac:dyDescent="0.25">
      <c r="I3720" s="2"/>
    </row>
    <row r="3721" spans="9:9" x14ac:dyDescent="0.25">
      <c r="I3721" s="2"/>
    </row>
    <row r="3722" spans="9:9" x14ac:dyDescent="0.25">
      <c r="I3722" s="2"/>
    </row>
    <row r="3723" spans="9:9" x14ac:dyDescent="0.25">
      <c r="I3723" s="2"/>
    </row>
    <row r="3724" spans="9:9" x14ac:dyDescent="0.25">
      <c r="I3724" s="2"/>
    </row>
    <row r="3725" spans="9:9" x14ac:dyDescent="0.25">
      <c r="I3725" s="2"/>
    </row>
    <row r="3726" spans="9:9" x14ac:dyDescent="0.25">
      <c r="I3726" s="2"/>
    </row>
    <row r="3727" spans="9:9" x14ac:dyDescent="0.25">
      <c r="I3727" s="2"/>
    </row>
    <row r="3728" spans="9:9" x14ac:dyDescent="0.25">
      <c r="I3728" s="2"/>
    </row>
    <row r="3729" spans="9:9" x14ac:dyDescent="0.25">
      <c r="I3729" s="2"/>
    </row>
    <row r="3730" spans="9:9" x14ac:dyDescent="0.25">
      <c r="I3730" s="2"/>
    </row>
    <row r="3731" spans="9:9" x14ac:dyDescent="0.25">
      <c r="I3731" s="2"/>
    </row>
    <row r="3732" spans="9:9" x14ac:dyDescent="0.25">
      <c r="I3732" s="2"/>
    </row>
    <row r="3733" spans="9:9" x14ac:dyDescent="0.25">
      <c r="I3733" s="2"/>
    </row>
    <row r="3734" spans="9:9" x14ac:dyDescent="0.25">
      <c r="I3734" s="2"/>
    </row>
    <row r="3735" spans="9:9" x14ac:dyDescent="0.25">
      <c r="I3735" s="2"/>
    </row>
    <row r="3736" spans="9:9" x14ac:dyDescent="0.25">
      <c r="I3736" s="2"/>
    </row>
    <row r="3737" spans="9:9" x14ac:dyDescent="0.25">
      <c r="I3737" s="2"/>
    </row>
    <row r="3738" spans="9:9" x14ac:dyDescent="0.25">
      <c r="I3738" s="2"/>
    </row>
    <row r="3739" spans="9:9" x14ac:dyDescent="0.25">
      <c r="I3739" s="2"/>
    </row>
    <row r="3740" spans="9:9" x14ac:dyDescent="0.25">
      <c r="I3740" s="2"/>
    </row>
    <row r="3741" spans="9:9" x14ac:dyDescent="0.25">
      <c r="I3741" s="2"/>
    </row>
    <row r="3742" spans="9:9" x14ac:dyDescent="0.25">
      <c r="I3742" s="2"/>
    </row>
    <row r="3743" spans="9:9" x14ac:dyDescent="0.25">
      <c r="I3743" s="2"/>
    </row>
    <row r="3744" spans="9:9" x14ac:dyDescent="0.25">
      <c r="I3744" s="2"/>
    </row>
    <row r="3745" spans="9:9" x14ac:dyDescent="0.25">
      <c r="I3745" s="2"/>
    </row>
    <row r="3746" spans="9:9" x14ac:dyDescent="0.25">
      <c r="I3746" s="2"/>
    </row>
    <row r="3747" spans="9:9" x14ac:dyDescent="0.25">
      <c r="I3747" s="2"/>
    </row>
    <row r="3748" spans="9:9" x14ac:dyDescent="0.25">
      <c r="I3748" s="2"/>
    </row>
    <row r="3749" spans="9:9" x14ac:dyDescent="0.25">
      <c r="I3749" s="2"/>
    </row>
    <row r="3750" spans="9:9" x14ac:dyDescent="0.25">
      <c r="I3750" s="2"/>
    </row>
    <row r="3751" spans="9:9" x14ac:dyDescent="0.25">
      <c r="I3751" s="2"/>
    </row>
    <row r="3752" spans="9:9" x14ac:dyDescent="0.25">
      <c r="I3752" s="2"/>
    </row>
    <row r="3753" spans="9:9" x14ac:dyDescent="0.25">
      <c r="I3753" s="2"/>
    </row>
    <row r="3754" spans="9:9" x14ac:dyDescent="0.25">
      <c r="I3754" s="2"/>
    </row>
    <row r="3755" spans="9:9" x14ac:dyDescent="0.25">
      <c r="I3755" s="2"/>
    </row>
    <row r="3756" spans="9:9" x14ac:dyDescent="0.25">
      <c r="I3756" s="2"/>
    </row>
    <row r="3757" spans="9:9" x14ac:dyDescent="0.25">
      <c r="I3757" s="2"/>
    </row>
    <row r="3758" spans="9:9" x14ac:dyDescent="0.25">
      <c r="I3758" s="2"/>
    </row>
    <row r="3759" spans="9:9" x14ac:dyDescent="0.25">
      <c r="I3759" s="2"/>
    </row>
    <row r="3760" spans="9:9" x14ac:dyDescent="0.25">
      <c r="I3760" s="2"/>
    </row>
    <row r="3761" spans="9:9" x14ac:dyDescent="0.25">
      <c r="I3761" s="2"/>
    </row>
    <row r="3762" spans="9:9" x14ac:dyDescent="0.25">
      <c r="I3762" s="2"/>
    </row>
    <row r="3763" spans="9:9" x14ac:dyDescent="0.25">
      <c r="I3763" s="2"/>
    </row>
    <row r="3764" spans="9:9" x14ac:dyDescent="0.25">
      <c r="I3764" s="2"/>
    </row>
    <row r="3765" spans="9:9" x14ac:dyDescent="0.25">
      <c r="I3765" s="2"/>
    </row>
    <row r="3766" spans="9:9" x14ac:dyDescent="0.25">
      <c r="I3766" s="2"/>
    </row>
    <row r="3767" spans="9:9" x14ac:dyDescent="0.25">
      <c r="I3767" s="2"/>
    </row>
    <row r="3768" spans="9:9" x14ac:dyDescent="0.25">
      <c r="I3768" s="2"/>
    </row>
    <row r="3769" spans="9:9" x14ac:dyDescent="0.25">
      <c r="I3769" s="2"/>
    </row>
    <row r="3770" spans="9:9" x14ac:dyDescent="0.25">
      <c r="I3770" s="2"/>
    </row>
    <row r="3771" spans="9:9" x14ac:dyDescent="0.25">
      <c r="I3771" s="2"/>
    </row>
    <row r="3772" spans="9:9" x14ac:dyDescent="0.25">
      <c r="I3772" s="2"/>
    </row>
    <row r="3773" spans="9:9" x14ac:dyDescent="0.25">
      <c r="I3773" s="2"/>
    </row>
    <row r="3774" spans="9:9" x14ac:dyDescent="0.25">
      <c r="I3774" s="2"/>
    </row>
    <row r="3775" spans="9:9" x14ac:dyDescent="0.25">
      <c r="I3775" s="2"/>
    </row>
    <row r="3776" spans="9:9" x14ac:dyDescent="0.25">
      <c r="I3776" s="2"/>
    </row>
    <row r="3777" spans="9:9" x14ac:dyDescent="0.25">
      <c r="I3777" s="2"/>
    </row>
    <row r="3778" spans="9:9" x14ac:dyDescent="0.25">
      <c r="I3778" s="2"/>
    </row>
    <row r="3779" spans="9:9" x14ac:dyDescent="0.25">
      <c r="I3779" s="2"/>
    </row>
    <row r="3780" spans="9:9" x14ac:dyDescent="0.25">
      <c r="I3780" s="2"/>
    </row>
    <row r="3781" spans="9:9" x14ac:dyDescent="0.25">
      <c r="I3781" s="2"/>
    </row>
    <row r="3782" spans="9:9" x14ac:dyDescent="0.25">
      <c r="I3782" s="2"/>
    </row>
    <row r="3783" spans="9:9" x14ac:dyDescent="0.25">
      <c r="I3783" s="2"/>
    </row>
    <row r="3784" spans="9:9" x14ac:dyDescent="0.25">
      <c r="I3784" s="2"/>
    </row>
    <row r="3785" spans="9:9" x14ac:dyDescent="0.25">
      <c r="I3785" s="2"/>
    </row>
    <row r="3786" spans="9:9" x14ac:dyDescent="0.25">
      <c r="I3786" s="2"/>
    </row>
    <row r="3787" spans="9:9" x14ac:dyDescent="0.25">
      <c r="I3787" s="2"/>
    </row>
    <row r="3788" spans="9:9" x14ac:dyDescent="0.25">
      <c r="I3788" s="2"/>
    </row>
    <row r="3789" spans="9:9" x14ac:dyDescent="0.25">
      <c r="I3789" s="2"/>
    </row>
    <row r="3790" spans="9:9" x14ac:dyDescent="0.25">
      <c r="I3790" s="2"/>
    </row>
    <row r="3791" spans="9:9" x14ac:dyDescent="0.25">
      <c r="I3791" s="2"/>
    </row>
    <row r="3792" spans="9:9" x14ac:dyDescent="0.25">
      <c r="I3792" s="2"/>
    </row>
    <row r="3793" spans="9:9" x14ac:dyDescent="0.25">
      <c r="I3793" s="2"/>
    </row>
    <row r="3794" spans="9:9" x14ac:dyDescent="0.25">
      <c r="I3794" s="2"/>
    </row>
    <row r="3795" spans="9:9" x14ac:dyDescent="0.25">
      <c r="I3795" s="2"/>
    </row>
    <row r="3796" spans="9:9" x14ac:dyDescent="0.25">
      <c r="I3796" s="2"/>
    </row>
    <row r="3797" spans="9:9" x14ac:dyDescent="0.25">
      <c r="I3797" s="2"/>
    </row>
    <row r="3798" spans="9:9" x14ac:dyDescent="0.25">
      <c r="I3798" s="2"/>
    </row>
    <row r="3799" spans="9:9" x14ac:dyDescent="0.25">
      <c r="I3799" s="2"/>
    </row>
    <row r="3800" spans="9:9" x14ac:dyDescent="0.25">
      <c r="I3800" s="2"/>
    </row>
    <row r="3801" spans="9:9" x14ac:dyDescent="0.25">
      <c r="I3801" s="2"/>
    </row>
    <row r="3802" spans="9:9" x14ac:dyDescent="0.25">
      <c r="I3802" s="2"/>
    </row>
    <row r="3803" spans="9:9" x14ac:dyDescent="0.25">
      <c r="I3803" s="2"/>
    </row>
    <row r="3804" spans="9:9" x14ac:dyDescent="0.25">
      <c r="I3804" s="2"/>
    </row>
    <row r="3805" spans="9:9" x14ac:dyDescent="0.25">
      <c r="I3805" s="2"/>
    </row>
    <row r="3806" spans="9:9" x14ac:dyDescent="0.25">
      <c r="I3806" s="2"/>
    </row>
    <row r="3807" spans="9:9" x14ac:dyDescent="0.25">
      <c r="I3807" s="2"/>
    </row>
    <row r="3808" spans="9:9" x14ac:dyDescent="0.25">
      <c r="I3808" s="2"/>
    </row>
    <row r="3809" spans="9:9" x14ac:dyDescent="0.25">
      <c r="I3809" s="2"/>
    </row>
    <row r="3810" spans="9:9" x14ac:dyDescent="0.25">
      <c r="I3810" s="2"/>
    </row>
    <row r="3811" spans="9:9" x14ac:dyDescent="0.25">
      <c r="I3811" s="2"/>
    </row>
    <row r="3812" spans="9:9" x14ac:dyDescent="0.25">
      <c r="I3812" s="2"/>
    </row>
    <row r="3813" spans="9:9" x14ac:dyDescent="0.25">
      <c r="I3813" s="2"/>
    </row>
    <row r="3814" spans="9:9" x14ac:dyDescent="0.25">
      <c r="I3814" s="2"/>
    </row>
    <row r="3815" spans="9:9" x14ac:dyDescent="0.25">
      <c r="I3815" s="2"/>
    </row>
    <row r="3816" spans="9:9" x14ac:dyDescent="0.25">
      <c r="I3816" s="2"/>
    </row>
    <row r="3817" spans="9:9" x14ac:dyDescent="0.25">
      <c r="I3817" s="2"/>
    </row>
    <row r="3818" spans="9:9" x14ac:dyDescent="0.25">
      <c r="I3818" s="2"/>
    </row>
    <row r="3819" spans="9:9" x14ac:dyDescent="0.25">
      <c r="I3819" s="2"/>
    </row>
    <row r="3820" spans="9:9" x14ac:dyDescent="0.25">
      <c r="I3820" s="2"/>
    </row>
    <row r="3821" spans="9:9" x14ac:dyDescent="0.25">
      <c r="I3821" s="2"/>
    </row>
    <row r="3822" spans="9:9" x14ac:dyDescent="0.25">
      <c r="I3822" s="2"/>
    </row>
    <row r="3823" spans="9:9" x14ac:dyDescent="0.25">
      <c r="I3823" s="2"/>
    </row>
    <row r="3824" spans="9:9" x14ac:dyDescent="0.25">
      <c r="I3824" s="2"/>
    </row>
    <row r="3825" spans="9:9" x14ac:dyDescent="0.25">
      <c r="I3825" s="2"/>
    </row>
    <row r="3826" spans="9:9" x14ac:dyDescent="0.25">
      <c r="I3826" s="2"/>
    </row>
    <row r="3827" spans="9:9" x14ac:dyDescent="0.25">
      <c r="I3827" s="2"/>
    </row>
    <row r="3828" spans="9:9" x14ac:dyDescent="0.25">
      <c r="I3828" s="2"/>
    </row>
    <row r="3829" spans="9:9" x14ac:dyDescent="0.25">
      <c r="I3829" s="2"/>
    </row>
    <row r="3830" spans="9:9" x14ac:dyDescent="0.25">
      <c r="I3830" s="2"/>
    </row>
    <row r="3831" spans="9:9" x14ac:dyDescent="0.25">
      <c r="I3831" s="2"/>
    </row>
    <row r="3832" spans="9:9" x14ac:dyDescent="0.25">
      <c r="I3832" s="2"/>
    </row>
    <row r="3833" spans="9:9" x14ac:dyDescent="0.25">
      <c r="I3833" s="2"/>
    </row>
    <row r="3834" spans="9:9" x14ac:dyDescent="0.25">
      <c r="I3834" s="2"/>
    </row>
    <row r="3835" spans="9:9" x14ac:dyDescent="0.25">
      <c r="I3835" s="2"/>
    </row>
    <row r="3836" spans="9:9" x14ac:dyDescent="0.25">
      <c r="I3836" s="2"/>
    </row>
    <row r="3837" spans="9:9" x14ac:dyDescent="0.25">
      <c r="I3837" s="2"/>
    </row>
    <row r="3838" spans="9:9" x14ac:dyDescent="0.25">
      <c r="I3838" s="2"/>
    </row>
    <row r="3839" spans="9:9" x14ac:dyDescent="0.25">
      <c r="I3839" s="2"/>
    </row>
    <row r="3840" spans="9:9" x14ac:dyDescent="0.25">
      <c r="I3840" s="2"/>
    </row>
    <row r="3841" spans="9:9" x14ac:dyDescent="0.25">
      <c r="I3841" s="2"/>
    </row>
    <row r="3842" spans="9:9" x14ac:dyDescent="0.25">
      <c r="I3842" s="2"/>
    </row>
    <row r="3843" spans="9:9" x14ac:dyDescent="0.25">
      <c r="I3843" s="2"/>
    </row>
    <row r="3844" spans="9:9" x14ac:dyDescent="0.25">
      <c r="I3844" s="2"/>
    </row>
    <row r="3845" spans="9:9" x14ac:dyDescent="0.25">
      <c r="I3845" s="2"/>
    </row>
    <row r="3846" spans="9:9" x14ac:dyDescent="0.25">
      <c r="I3846" s="2"/>
    </row>
    <row r="3847" spans="9:9" x14ac:dyDescent="0.25">
      <c r="I3847" s="2"/>
    </row>
    <row r="3848" spans="9:9" x14ac:dyDescent="0.25">
      <c r="I3848" s="2"/>
    </row>
    <row r="3849" spans="9:9" x14ac:dyDescent="0.25">
      <c r="I3849" s="2"/>
    </row>
    <row r="3850" spans="9:9" x14ac:dyDescent="0.25">
      <c r="I3850" s="2"/>
    </row>
    <row r="3851" spans="9:9" x14ac:dyDescent="0.25">
      <c r="I3851" s="2"/>
    </row>
    <row r="3852" spans="9:9" x14ac:dyDescent="0.25">
      <c r="I3852" s="2"/>
    </row>
    <row r="3853" spans="9:9" x14ac:dyDescent="0.25">
      <c r="I3853" s="2"/>
    </row>
    <row r="3854" spans="9:9" x14ac:dyDescent="0.25">
      <c r="I3854" s="2"/>
    </row>
    <row r="3855" spans="9:9" x14ac:dyDescent="0.25">
      <c r="I3855" s="2"/>
    </row>
    <row r="3856" spans="9:9" x14ac:dyDescent="0.25">
      <c r="I3856" s="2"/>
    </row>
    <row r="3857" spans="9:9" x14ac:dyDescent="0.25">
      <c r="I3857" s="2"/>
    </row>
    <row r="3858" spans="9:9" x14ac:dyDescent="0.25">
      <c r="I3858" s="2"/>
    </row>
    <row r="3859" spans="9:9" x14ac:dyDescent="0.25">
      <c r="I3859" s="2"/>
    </row>
    <row r="3860" spans="9:9" x14ac:dyDescent="0.25">
      <c r="I3860" s="2"/>
    </row>
    <row r="3861" spans="9:9" x14ac:dyDescent="0.25">
      <c r="I3861" s="2"/>
    </row>
    <row r="3862" spans="9:9" x14ac:dyDescent="0.25">
      <c r="I3862" s="2"/>
    </row>
    <row r="3863" spans="9:9" x14ac:dyDescent="0.25">
      <c r="I3863" s="2"/>
    </row>
    <row r="3864" spans="9:9" x14ac:dyDescent="0.25">
      <c r="I3864" s="2"/>
    </row>
    <row r="3865" spans="9:9" x14ac:dyDescent="0.25">
      <c r="I3865" s="2"/>
    </row>
    <row r="3866" spans="9:9" x14ac:dyDescent="0.25">
      <c r="I3866" s="2"/>
    </row>
    <row r="3867" spans="9:9" x14ac:dyDescent="0.25">
      <c r="I3867" s="2"/>
    </row>
    <row r="3868" spans="9:9" x14ac:dyDescent="0.25">
      <c r="I3868" s="2"/>
    </row>
    <row r="3869" spans="9:9" x14ac:dyDescent="0.25">
      <c r="I3869" s="2"/>
    </row>
    <row r="3870" spans="9:9" x14ac:dyDescent="0.25">
      <c r="I3870" s="2"/>
    </row>
    <row r="3871" spans="9:9" x14ac:dyDescent="0.25">
      <c r="I3871" s="2"/>
    </row>
    <row r="3872" spans="9:9" x14ac:dyDescent="0.25">
      <c r="I3872" s="2"/>
    </row>
    <row r="3873" spans="9:9" x14ac:dyDescent="0.25">
      <c r="I3873" s="2"/>
    </row>
    <row r="3874" spans="9:9" x14ac:dyDescent="0.25">
      <c r="I3874" s="2"/>
    </row>
    <row r="3875" spans="9:9" x14ac:dyDescent="0.25">
      <c r="I3875" s="2"/>
    </row>
    <row r="3876" spans="9:9" x14ac:dyDescent="0.25">
      <c r="I3876" s="2"/>
    </row>
    <row r="3877" spans="9:9" x14ac:dyDescent="0.25">
      <c r="I3877" s="2"/>
    </row>
    <row r="3878" spans="9:9" x14ac:dyDescent="0.25">
      <c r="I3878" s="2"/>
    </row>
    <row r="3879" spans="9:9" x14ac:dyDescent="0.25">
      <c r="I3879" s="2"/>
    </row>
    <row r="3880" spans="9:9" x14ac:dyDescent="0.25">
      <c r="I3880" s="2"/>
    </row>
    <row r="3881" spans="9:9" x14ac:dyDescent="0.25">
      <c r="I3881" s="2"/>
    </row>
    <row r="3882" spans="9:9" x14ac:dyDescent="0.25">
      <c r="I3882" s="2"/>
    </row>
    <row r="3883" spans="9:9" x14ac:dyDescent="0.25">
      <c r="I3883" s="2"/>
    </row>
    <row r="3884" spans="9:9" x14ac:dyDescent="0.25">
      <c r="I3884" s="2"/>
    </row>
    <row r="3885" spans="9:9" x14ac:dyDescent="0.25">
      <c r="I3885" s="2"/>
    </row>
    <row r="3886" spans="9:9" x14ac:dyDescent="0.25">
      <c r="I3886" s="2"/>
    </row>
    <row r="3887" spans="9:9" x14ac:dyDescent="0.25">
      <c r="I3887" s="2"/>
    </row>
    <row r="3888" spans="9:9" x14ac:dyDescent="0.25">
      <c r="I3888" s="2"/>
    </row>
    <row r="3889" spans="9:9" x14ac:dyDescent="0.25">
      <c r="I3889" s="2"/>
    </row>
    <row r="3890" spans="9:9" x14ac:dyDescent="0.25">
      <c r="I3890" s="2"/>
    </row>
    <row r="3891" spans="9:9" x14ac:dyDescent="0.25">
      <c r="I3891" s="2"/>
    </row>
    <row r="3892" spans="9:9" x14ac:dyDescent="0.25">
      <c r="I3892" s="2"/>
    </row>
    <row r="3893" spans="9:9" x14ac:dyDescent="0.25">
      <c r="I3893" s="2"/>
    </row>
    <row r="3894" spans="9:9" x14ac:dyDescent="0.25">
      <c r="I3894" s="2"/>
    </row>
    <row r="3895" spans="9:9" x14ac:dyDescent="0.25">
      <c r="I3895" s="2"/>
    </row>
    <row r="3896" spans="9:9" x14ac:dyDescent="0.25">
      <c r="I3896" s="2"/>
    </row>
    <row r="3897" spans="9:9" x14ac:dyDescent="0.25">
      <c r="I3897" s="2"/>
    </row>
    <row r="3898" spans="9:9" x14ac:dyDescent="0.25">
      <c r="I3898" s="2"/>
    </row>
    <row r="3899" spans="9:9" x14ac:dyDescent="0.25">
      <c r="I3899" s="2"/>
    </row>
    <row r="3900" spans="9:9" x14ac:dyDescent="0.25">
      <c r="I3900" s="2"/>
    </row>
    <row r="3901" spans="9:9" x14ac:dyDescent="0.25">
      <c r="I3901" s="2"/>
    </row>
    <row r="3902" spans="9:9" x14ac:dyDescent="0.25">
      <c r="I3902" s="2"/>
    </row>
    <row r="3903" spans="9:9" x14ac:dyDescent="0.25">
      <c r="I3903" s="2"/>
    </row>
    <row r="3904" spans="9:9" x14ac:dyDescent="0.25">
      <c r="I3904" s="2"/>
    </row>
    <row r="3905" spans="9:9" x14ac:dyDescent="0.25">
      <c r="I3905" s="2"/>
    </row>
    <row r="3906" spans="9:9" x14ac:dyDescent="0.25">
      <c r="I3906" s="2"/>
    </row>
    <row r="3907" spans="9:9" x14ac:dyDescent="0.25">
      <c r="I3907" s="2"/>
    </row>
    <row r="3908" spans="9:9" x14ac:dyDescent="0.25">
      <c r="I3908" s="2"/>
    </row>
    <row r="3909" spans="9:9" x14ac:dyDescent="0.25">
      <c r="I3909" s="2"/>
    </row>
    <row r="3910" spans="9:9" x14ac:dyDescent="0.25">
      <c r="I3910" s="2"/>
    </row>
    <row r="3911" spans="9:9" x14ac:dyDescent="0.25">
      <c r="I3911" s="2"/>
    </row>
    <row r="3912" spans="9:9" x14ac:dyDescent="0.25">
      <c r="I3912" s="2"/>
    </row>
    <row r="3913" spans="9:9" x14ac:dyDescent="0.25">
      <c r="I3913" s="2"/>
    </row>
    <row r="3914" spans="9:9" x14ac:dyDescent="0.25">
      <c r="I3914" s="2"/>
    </row>
    <row r="3915" spans="9:9" x14ac:dyDescent="0.25">
      <c r="I3915" s="2"/>
    </row>
    <row r="3916" spans="9:9" x14ac:dyDescent="0.25">
      <c r="I3916" s="2"/>
    </row>
    <row r="3917" spans="9:9" x14ac:dyDescent="0.25">
      <c r="I3917" s="2"/>
    </row>
    <row r="3918" spans="9:9" x14ac:dyDescent="0.25">
      <c r="I3918" s="2"/>
    </row>
    <row r="3919" spans="9:9" x14ac:dyDescent="0.25">
      <c r="I3919" s="2"/>
    </row>
    <row r="3920" spans="9:9" x14ac:dyDescent="0.25">
      <c r="I3920" s="2"/>
    </row>
    <row r="3921" spans="9:9" x14ac:dyDescent="0.25">
      <c r="I3921" s="2"/>
    </row>
    <row r="3922" spans="9:9" x14ac:dyDescent="0.25">
      <c r="I3922" s="2"/>
    </row>
    <row r="3923" spans="9:9" x14ac:dyDescent="0.25">
      <c r="I3923" s="2"/>
    </row>
    <row r="3924" spans="9:9" x14ac:dyDescent="0.25">
      <c r="I3924" s="2"/>
    </row>
    <row r="3925" spans="9:9" x14ac:dyDescent="0.25">
      <c r="I3925" s="2"/>
    </row>
    <row r="3926" spans="9:9" x14ac:dyDescent="0.25">
      <c r="I3926" s="2"/>
    </row>
    <row r="3927" spans="9:9" x14ac:dyDescent="0.25">
      <c r="I3927" s="2"/>
    </row>
    <row r="3928" spans="9:9" x14ac:dyDescent="0.25">
      <c r="I3928" s="2"/>
    </row>
    <row r="3929" spans="9:9" x14ac:dyDescent="0.25">
      <c r="I3929" s="2"/>
    </row>
    <row r="3930" spans="9:9" x14ac:dyDescent="0.25">
      <c r="I3930" s="2"/>
    </row>
    <row r="3931" spans="9:9" x14ac:dyDescent="0.25">
      <c r="I3931" s="2"/>
    </row>
    <row r="3932" spans="9:9" x14ac:dyDescent="0.25">
      <c r="I3932" s="2"/>
    </row>
    <row r="3933" spans="9:9" x14ac:dyDescent="0.25">
      <c r="I3933" s="2"/>
    </row>
    <row r="3934" spans="9:9" x14ac:dyDescent="0.25">
      <c r="I3934" s="2"/>
    </row>
    <row r="3935" spans="9:9" x14ac:dyDescent="0.25">
      <c r="I3935" s="2"/>
    </row>
    <row r="3936" spans="9:9" x14ac:dyDescent="0.25">
      <c r="I3936" s="2"/>
    </row>
    <row r="3937" spans="9:9" x14ac:dyDescent="0.25">
      <c r="I3937" s="2"/>
    </row>
    <row r="3938" spans="9:9" x14ac:dyDescent="0.25">
      <c r="I3938" s="2"/>
    </row>
    <row r="3939" spans="9:9" x14ac:dyDescent="0.25">
      <c r="I3939" s="2"/>
    </row>
    <row r="3940" spans="9:9" x14ac:dyDescent="0.25">
      <c r="I3940" s="2"/>
    </row>
    <row r="3941" spans="9:9" x14ac:dyDescent="0.25">
      <c r="I3941" s="2"/>
    </row>
    <row r="3942" spans="9:9" x14ac:dyDescent="0.25">
      <c r="I3942" s="2"/>
    </row>
    <row r="3943" spans="9:9" x14ac:dyDescent="0.25">
      <c r="I3943" s="2"/>
    </row>
    <row r="3944" spans="9:9" x14ac:dyDescent="0.25">
      <c r="I3944" s="2"/>
    </row>
    <row r="3945" spans="9:9" x14ac:dyDescent="0.25">
      <c r="I3945" s="2"/>
    </row>
    <row r="3946" spans="9:9" x14ac:dyDescent="0.25">
      <c r="I3946" s="2"/>
    </row>
    <row r="3947" spans="9:9" x14ac:dyDescent="0.25">
      <c r="I3947" s="2"/>
    </row>
    <row r="3948" spans="9:9" x14ac:dyDescent="0.25">
      <c r="I3948" s="2"/>
    </row>
    <row r="3949" spans="9:9" x14ac:dyDescent="0.25">
      <c r="I3949" s="2"/>
    </row>
    <row r="3950" spans="9:9" x14ac:dyDescent="0.25">
      <c r="I3950" s="2"/>
    </row>
    <row r="3951" spans="9:9" x14ac:dyDescent="0.25">
      <c r="I3951" s="2"/>
    </row>
    <row r="3952" spans="9:9" x14ac:dyDescent="0.25">
      <c r="I3952" s="2"/>
    </row>
    <row r="3953" spans="9:9" x14ac:dyDescent="0.25">
      <c r="I3953" s="2"/>
    </row>
    <row r="3954" spans="9:9" x14ac:dyDescent="0.25">
      <c r="I3954" s="2"/>
    </row>
    <row r="3955" spans="9:9" x14ac:dyDescent="0.25">
      <c r="I3955" s="2"/>
    </row>
    <row r="3956" spans="9:9" x14ac:dyDescent="0.25">
      <c r="I3956" s="2"/>
    </row>
    <row r="3957" spans="9:9" x14ac:dyDescent="0.25">
      <c r="I3957" s="2"/>
    </row>
    <row r="3958" spans="9:9" x14ac:dyDescent="0.25">
      <c r="I3958" s="2"/>
    </row>
    <row r="3959" spans="9:9" x14ac:dyDescent="0.25">
      <c r="I3959" s="2"/>
    </row>
    <row r="3960" spans="9:9" x14ac:dyDescent="0.25">
      <c r="I3960" s="2"/>
    </row>
    <row r="3961" spans="9:9" x14ac:dyDescent="0.25">
      <c r="I3961" s="2"/>
    </row>
    <row r="3962" spans="9:9" x14ac:dyDescent="0.25">
      <c r="I3962" s="2"/>
    </row>
    <row r="3963" spans="9:9" x14ac:dyDescent="0.25">
      <c r="I3963" s="2"/>
    </row>
    <row r="3964" spans="9:9" x14ac:dyDescent="0.25">
      <c r="I3964" s="2"/>
    </row>
    <row r="3965" spans="9:9" x14ac:dyDescent="0.25">
      <c r="I3965" s="2"/>
    </row>
    <row r="3966" spans="9:9" x14ac:dyDescent="0.25">
      <c r="I3966" s="2"/>
    </row>
    <row r="3967" spans="9:9" x14ac:dyDescent="0.25">
      <c r="I3967" s="2"/>
    </row>
    <row r="3968" spans="9:9" x14ac:dyDescent="0.25">
      <c r="I3968" s="2"/>
    </row>
    <row r="3969" spans="9:9" x14ac:dyDescent="0.25">
      <c r="I3969" s="2"/>
    </row>
    <row r="3970" spans="9:9" x14ac:dyDescent="0.25">
      <c r="I3970" s="2"/>
    </row>
    <row r="3971" spans="9:9" x14ac:dyDescent="0.25">
      <c r="I3971" s="2"/>
    </row>
    <row r="3972" spans="9:9" x14ac:dyDescent="0.25">
      <c r="I3972" s="2"/>
    </row>
    <row r="3973" spans="9:9" x14ac:dyDescent="0.25">
      <c r="I3973" s="2"/>
    </row>
    <row r="3974" spans="9:9" x14ac:dyDescent="0.25">
      <c r="I3974" s="2"/>
    </row>
    <row r="3975" spans="9:9" x14ac:dyDescent="0.25">
      <c r="I3975" s="2"/>
    </row>
    <row r="3976" spans="9:9" x14ac:dyDescent="0.25">
      <c r="I3976" s="2"/>
    </row>
    <row r="3977" spans="9:9" x14ac:dyDescent="0.25">
      <c r="I3977" s="2"/>
    </row>
    <row r="3978" spans="9:9" x14ac:dyDescent="0.25">
      <c r="I3978" s="2"/>
    </row>
    <row r="3979" spans="9:9" x14ac:dyDescent="0.25">
      <c r="I3979" s="2"/>
    </row>
    <row r="3980" spans="9:9" x14ac:dyDescent="0.25">
      <c r="I3980" s="2"/>
    </row>
    <row r="3981" spans="9:9" x14ac:dyDescent="0.25">
      <c r="I3981" s="2"/>
    </row>
    <row r="3982" spans="9:9" x14ac:dyDescent="0.25">
      <c r="I3982" s="2"/>
    </row>
    <row r="3983" spans="9:9" x14ac:dyDescent="0.25">
      <c r="I3983" s="2"/>
    </row>
    <row r="3984" spans="9:9" x14ac:dyDescent="0.25">
      <c r="I3984" s="2"/>
    </row>
    <row r="3985" spans="9:9" x14ac:dyDescent="0.25">
      <c r="I3985" s="2"/>
    </row>
    <row r="3986" spans="9:9" x14ac:dyDescent="0.25">
      <c r="I3986" s="2"/>
    </row>
    <row r="3987" spans="9:9" x14ac:dyDescent="0.25">
      <c r="I3987" s="2"/>
    </row>
    <row r="3988" spans="9:9" x14ac:dyDescent="0.25">
      <c r="I3988" s="2"/>
    </row>
    <row r="3989" spans="9:9" x14ac:dyDescent="0.25">
      <c r="I3989" s="2"/>
    </row>
    <row r="3990" spans="9:9" x14ac:dyDescent="0.25">
      <c r="I3990" s="2"/>
    </row>
    <row r="3991" spans="9:9" x14ac:dyDescent="0.25">
      <c r="I3991" s="2"/>
    </row>
    <row r="3992" spans="9:9" x14ac:dyDescent="0.25">
      <c r="I3992" s="2"/>
    </row>
    <row r="3993" spans="9:9" x14ac:dyDescent="0.25">
      <c r="I3993" s="2"/>
    </row>
    <row r="3994" spans="9:9" x14ac:dyDescent="0.25">
      <c r="I3994" s="2"/>
    </row>
    <row r="3995" spans="9:9" x14ac:dyDescent="0.25">
      <c r="I3995" s="2"/>
    </row>
    <row r="3996" spans="9:9" x14ac:dyDescent="0.25">
      <c r="I3996" s="2"/>
    </row>
    <row r="3997" spans="9:9" x14ac:dyDescent="0.25">
      <c r="I3997" s="2"/>
    </row>
    <row r="3998" spans="9:9" x14ac:dyDescent="0.25">
      <c r="I3998" s="2"/>
    </row>
    <row r="3999" spans="9:9" x14ac:dyDescent="0.25">
      <c r="I3999" s="2"/>
    </row>
    <row r="4000" spans="9:9" x14ac:dyDescent="0.25">
      <c r="I4000" s="2"/>
    </row>
    <row r="4001" spans="9:9" x14ac:dyDescent="0.25">
      <c r="I4001" s="2"/>
    </row>
    <row r="4002" spans="9:9" x14ac:dyDescent="0.25">
      <c r="I4002" s="2"/>
    </row>
    <row r="4003" spans="9:9" x14ac:dyDescent="0.25">
      <c r="I4003" s="2"/>
    </row>
    <row r="4004" spans="9:9" x14ac:dyDescent="0.25">
      <c r="I4004" s="2"/>
    </row>
    <row r="4005" spans="9:9" x14ac:dyDescent="0.25">
      <c r="I4005" s="2"/>
    </row>
    <row r="4006" spans="9:9" x14ac:dyDescent="0.25">
      <c r="I4006" s="2"/>
    </row>
    <row r="4007" spans="9:9" x14ac:dyDescent="0.25">
      <c r="I4007" s="2"/>
    </row>
    <row r="4008" spans="9:9" x14ac:dyDescent="0.25">
      <c r="I4008" s="2"/>
    </row>
    <row r="4009" spans="9:9" x14ac:dyDescent="0.25">
      <c r="I4009" s="2"/>
    </row>
    <row r="4010" spans="9:9" x14ac:dyDescent="0.25">
      <c r="I4010" s="2"/>
    </row>
    <row r="4011" spans="9:9" x14ac:dyDescent="0.25">
      <c r="I4011" s="2"/>
    </row>
    <row r="4012" spans="9:9" x14ac:dyDescent="0.25">
      <c r="I4012" s="2"/>
    </row>
    <row r="4013" spans="9:9" x14ac:dyDescent="0.25">
      <c r="I4013" s="2"/>
    </row>
    <row r="4014" spans="9:9" x14ac:dyDescent="0.25">
      <c r="I4014" s="2"/>
    </row>
    <row r="4015" spans="9:9" x14ac:dyDescent="0.25">
      <c r="I4015" s="2"/>
    </row>
    <row r="4016" spans="9:9" x14ac:dyDescent="0.25">
      <c r="I4016" s="2"/>
    </row>
    <row r="4017" spans="9:9" x14ac:dyDescent="0.25">
      <c r="I4017" s="2"/>
    </row>
    <row r="4018" spans="9:9" x14ac:dyDescent="0.25">
      <c r="I4018" s="2"/>
    </row>
    <row r="4019" spans="9:9" x14ac:dyDescent="0.25">
      <c r="I4019" s="2"/>
    </row>
    <row r="4020" spans="9:9" x14ac:dyDescent="0.25">
      <c r="I4020" s="2"/>
    </row>
    <row r="4021" spans="9:9" x14ac:dyDescent="0.25">
      <c r="I4021" s="2"/>
    </row>
    <row r="4022" spans="9:9" x14ac:dyDescent="0.25">
      <c r="I4022" s="2"/>
    </row>
    <row r="4023" spans="9:9" x14ac:dyDescent="0.25">
      <c r="I4023" s="2"/>
    </row>
    <row r="4024" spans="9:9" x14ac:dyDescent="0.25">
      <c r="I4024" s="2"/>
    </row>
    <row r="4025" spans="9:9" x14ac:dyDescent="0.25">
      <c r="I4025" s="2"/>
    </row>
    <row r="4026" spans="9:9" x14ac:dyDescent="0.25">
      <c r="I4026" s="2"/>
    </row>
    <row r="4027" spans="9:9" x14ac:dyDescent="0.25">
      <c r="I4027" s="2"/>
    </row>
    <row r="4028" spans="9:9" x14ac:dyDescent="0.25">
      <c r="I4028" s="2"/>
    </row>
    <row r="4029" spans="9:9" x14ac:dyDescent="0.25">
      <c r="I4029" s="2"/>
    </row>
    <row r="4030" spans="9:9" x14ac:dyDescent="0.25">
      <c r="I4030" s="2"/>
    </row>
    <row r="4031" spans="9:9" x14ac:dyDescent="0.25">
      <c r="I4031" s="2"/>
    </row>
    <row r="4032" spans="9:9" x14ac:dyDescent="0.25">
      <c r="I4032" s="2"/>
    </row>
    <row r="4033" spans="9:9" x14ac:dyDescent="0.25">
      <c r="I4033" s="2"/>
    </row>
    <row r="4034" spans="9:9" x14ac:dyDescent="0.25">
      <c r="I4034" s="2"/>
    </row>
    <row r="4035" spans="9:9" x14ac:dyDescent="0.25">
      <c r="I4035" s="2"/>
    </row>
    <row r="4036" spans="9:9" x14ac:dyDescent="0.25">
      <c r="I4036" s="2"/>
    </row>
    <row r="4037" spans="9:9" x14ac:dyDescent="0.25">
      <c r="I4037" s="2"/>
    </row>
    <row r="4038" spans="9:9" x14ac:dyDescent="0.25">
      <c r="I4038" s="2"/>
    </row>
    <row r="4039" spans="9:9" x14ac:dyDescent="0.25">
      <c r="I4039" s="2"/>
    </row>
    <row r="4040" spans="9:9" x14ac:dyDescent="0.25">
      <c r="I4040" s="2"/>
    </row>
    <row r="4041" spans="9:9" x14ac:dyDescent="0.25">
      <c r="I4041" s="2"/>
    </row>
    <row r="4042" spans="9:9" x14ac:dyDescent="0.25">
      <c r="I4042" s="2"/>
    </row>
    <row r="4043" spans="9:9" x14ac:dyDescent="0.25">
      <c r="I4043" s="2"/>
    </row>
    <row r="4044" spans="9:9" x14ac:dyDescent="0.25">
      <c r="I4044" s="2"/>
    </row>
    <row r="4045" spans="9:9" x14ac:dyDescent="0.25">
      <c r="I4045" s="2"/>
    </row>
    <row r="4046" spans="9:9" x14ac:dyDescent="0.25">
      <c r="I4046" s="2"/>
    </row>
    <row r="4047" spans="9:9" x14ac:dyDescent="0.25">
      <c r="I4047" s="2"/>
    </row>
    <row r="4048" spans="9:9" x14ac:dyDescent="0.25">
      <c r="I4048" s="2"/>
    </row>
    <row r="4049" spans="9:9" x14ac:dyDescent="0.25">
      <c r="I4049" s="2"/>
    </row>
    <row r="4050" spans="9:9" x14ac:dyDescent="0.25">
      <c r="I4050" s="2"/>
    </row>
    <row r="4051" spans="9:9" x14ac:dyDescent="0.25">
      <c r="I4051" s="2"/>
    </row>
    <row r="4052" spans="9:9" x14ac:dyDescent="0.25">
      <c r="I4052" s="2"/>
    </row>
    <row r="4053" spans="9:9" x14ac:dyDescent="0.25">
      <c r="I4053" s="2"/>
    </row>
    <row r="4054" spans="9:9" x14ac:dyDescent="0.25">
      <c r="I4054" s="2"/>
    </row>
    <row r="4055" spans="9:9" x14ac:dyDescent="0.25">
      <c r="I4055" s="2"/>
    </row>
    <row r="4056" spans="9:9" x14ac:dyDescent="0.25">
      <c r="I4056" s="2"/>
    </row>
    <row r="4057" spans="9:9" x14ac:dyDescent="0.25">
      <c r="I4057" s="2"/>
    </row>
    <row r="4058" spans="9:9" x14ac:dyDescent="0.25">
      <c r="I4058" s="2"/>
    </row>
    <row r="4059" spans="9:9" x14ac:dyDescent="0.25">
      <c r="I4059" s="2"/>
    </row>
    <row r="4060" spans="9:9" x14ac:dyDescent="0.25">
      <c r="I4060" s="2"/>
    </row>
    <row r="4061" spans="9:9" x14ac:dyDescent="0.25">
      <c r="I4061" s="2"/>
    </row>
    <row r="4062" spans="9:9" x14ac:dyDescent="0.25">
      <c r="I4062" s="2"/>
    </row>
    <row r="4063" spans="9:9" x14ac:dyDescent="0.25">
      <c r="I4063" s="2"/>
    </row>
    <row r="4064" spans="9:9" x14ac:dyDescent="0.25">
      <c r="I4064" s="2"/>
    </row>
    <row r="4065" spans="9:9" x14ac:dyDescent="0.25">
      <c r="I4065" s="2"/>
    </row>
    <row r="4066" spans="9:9" x14ac:dyDescent="0.25">
      <c r="I4066" s="2"/>
    </row>
    <row r="4067" spans="9:9" x14ac:dyDescent="0.25">
      <c r="I4067" s="2"/>
    </row>
    <row r="4068" spans="9:9" x14ac:dyDescent="0.25">
      <c r="I4068" s="2"/>
    </row>
    <row r="4069" spans="9:9" x14ac:dyDescent="0.25">
      <c r="I4069" s="2"/>
    </row>
    <row r="4070" spans="9:9" x14ac:dyDescent="0.25">
      <c r="I4070" s="2"/>
    </row>
    <row r="4071" spans="9:9" x14ac:dyDescent="0.25">
      <c r="I4071" s="2"/>
    </row>
    <row r="4072" spans="9:9" x14ac:dyDescent="0.25">
      <c r="I4072" s="2"/>
    </row>
    <row r="4073" spans="9:9" x14ac:dyDescent="0.25">
      <c r="I4073" s="2"/>
    </row>
    <row r="4074" spans="9:9" x14ac:dyDescent="0.25">
      <c r="I4074" s="2"/>
    </row>
    <row r="4075" spans="9:9" x14ac:dyDescent="0.25">
      <c r="I4075" s="2"/>
    </row>
    <row r="4076" spans="9:9" x14ac:dyDescent="0.25">
      <c r="I4076" s="2"/>
    </row>
    <row r="4077" spans="9:9" x14ac:dyDescent="0.25">
      <c r="I4077" s="2"/>
    </row>
    <row r="4078" spans="9:9" x14ac:dyDescent="0.25">
      <c r="I4078" s="2"/>
    </row>
    <row r="4079" spans="9:9" x14ac:dyDescent="0.25">
      <c r="I4079" s="2"/>
    </row>
    <row r="4080" spans="9:9" x14ac:dyDescent="0.25">
      <c r="I4080" s="2"/>
    </row>
    <row r="4081" spans="9:9" x14ac:dyDescent="0.25">
      <c r="I4081" s="2"/>
    </row>
    <row r="4082" spans="9:9" x14ac:dyDescent="0.25">
      <c r="I4082" s="2"/>
    </row>
    <row r="4083" spans="9:9" x14ac:dyDescent="0.25">
      <c r="I4083" s="2"/>
    </row>
    <row r="4084" spans="9:9" x14ac:dyDescent="0.25">
      <c r="I4084" s="2"/>
    </row>
    <row r="4085" spans="9:9" x14ac:dyDescent="0.25">
      <c r="I4085" s="2"/>
    </row>
    <row r="4086" spans="9:9" x14ac:dyDescent="0.25">
      <c r="I4086" s="2"/>
    </row>
    <row r="4087" spans="9:9" x14ac:dyDescent="0.25">
      <c r="I4087" s="2"/>
    </row>
    <row r="4088" spans="9:9" x14ac:dyDescent="0.25">
      <c r="I4088" s="2"/>
    </row>
    <row r="4089" spans="9:9" x14ac:dyDescent="0.25">
      <c r="I4089" s="2"/>
    </row>
    <row r="4090" spans="9:9" x14ac:dyDescent="0.25">
      <c r="I4090" s="2"/>
    </row>
    <row r="4091" spans="9:9" x14ac:dyDescent="0.25">
      <c r="I4091" s="2"/>
    </row>
    <row r="4092" spans="9:9" x14ac:dyDescent="0.25">
      <c r="I4092" s="2"/>
    </row>
    <row r="4093" spans="9:9" x14ac:dyDescent="0.25">
      <c r="I4093" s="2"/>
    </row>
    <row r="4094" spans="9:9" x14ac:dyDescent="0.25">
      <c r="I4094" s="2"/>
    </row>
    <row r="4095" spans="9:9" x14ac:dyDescent="0.25">
      <c r="I4095" s="2"/>
    </row>
    <row r="4096" spans="9:9" x14ac:dyDescent="0.25">
      <c r="I4096" s="2"/>
    </row>
    <row r="4097" spans="9:9" x14ac:dyDescent="0.25">
      <c r="I4097" s="2"/>
    </row>
    <row r="4098" spans="9:9" x14ac:dyDescent="0.25">
      <c r="I4098" s="2"/>
    </row>
    <row r="4099" spans="9:9" x14ac:dyDescent="0.25">
      <c r="I4099" s="2"/>
    </row>
    <row r="4100" spans="9:9" x14ac:dyDescent="0.25">
      <c r="I4100" s="2"/>
    </row>
    <row r="4101" spans="9:9" x14ac:dyDescent="0.25">
      <c r="I4101" s="2"/>
    </row>
    <row r="4102" spans="9:9" x14ac:dyDescent="0.25">
      <c r="I4102" s="2"/>
    </row>
    <row r="4103" spans="9:9" x14ac:dyDescent="0.25">
      <c r="I4103" s="2"/>
    </row>
    <row r="4104" spans="9:9" x14ac:dyDescent="0.25">
      <c r="I4104" s="2"/>
    </row>
    <row r="4105" spans="9:9" x14ac:dyDescent="0.25">
      <c r="I4105" s="2"/>
    </row>
    <row r="4106" spans="9:9" x14ac:dyDescent="0.25">
      <c r="I4106" s="2"/>
    </row>
    <row r="4107" spans="9:9" x14ac:dyDescent="0.25">
      <c r="I4107" s="2"/>
    </row>
    <row r="4108" spans="9:9" x14ac:dyDescent="0.25">
      <c r="I4108" s="2"/>
    </row>
    <row r="4109" spans="9:9" x14ac:dyDescent="0.25">
      <c r="I4109" s="2"/>
    </row>
    <row r="4110" spans="9:9" x14ac:dyDescent="0.25">
      <c r="I4110" s="2"/>
    </row>
    <row r="4111" spans="9:9" x14ac:dyDescent="0.25">
      <c r="I4111" s="2"/>
    </row>
    <row r="4112" spans="9:9" x14ac:dyDescent="0.25">
      <c r="I4112" s="2"/>
    </row>
    <row r="4113" spans="9:9" x14ac:dyDescent="0.25">
      <c r="I4113" s="2"/>
    </row>
    <row r="4114" spans="9:9" x14ac:dyDescent="0.25">
      <c r="I4114" s="2"/>
    </row>
    <row r="4115" spans="9:9" x14ac:dyDescent="0.25">
      <c r="I4115" s="2"/>
    </row>
    <row r="4116" spans="9:9" x14ac:dyDescent="0.25">
      <c r="I4116" s="2"/>
    </row>
    <row r="4117" spans="9:9" x14ac:dyDescent="0.25">
      <c r="I4117" s="2"/>
    </row>
    <row r="4118" spans="9:9" x14ac:dyDescent="0.25">
      <c r="I4118" s="2"/>
    </row>
    <row r="4119" spans="9:9" x14ac:dyDescent="0.25">
      <c r="I4119" s="2"/>
    </row>
    <row r="4120" spans="9:9" x14ac:dyDescent="0.25">
      <c r="I4120" s="2"/>
    </row>
    <row r="4121" spans="9:9" x14ac:dyDescent="0.25">
      <c r="I4121" s="2"/>
    </row>
    <row r="4122" spans="9:9" x14ac:dyDescent="0.25">
      <c r="I4122" s="2"/>
    </row>
    <row r="4123" spans="9:9" x14ac:dyDescent="0.25">
      <c r="I4123" s="2"/>
    </row>
    <row r="4124" spans="9:9" x14ac:dyDescent="0.25">
      <c r="I4124" s="2"/>
    </row>
    <row r="4125" spans="9:9" x14ac:dyDescent="0.25">
      <c r="I4125" s="2"/>
    </row>
    <row r="4126" spans="9:9" x14ac:dyDescent="0.25">
      <c r="I4126" s="2"/>
    </row>
    <row r="4127" spans="9:9" x14ac:dyDescent="0.25">
      <c r="I4127" s="2"/>
    </row>
    <row r="4128" spans="9:9" x14ac:dyDescent="0.25">
      <c r="I4128" s="2"/>
    </row>
    <row r="4129" spans="9:9" x14ac:dyDescent="0.25">
      <c r="I4129" s="2"/>
    </row>
    <row r="4130" spans="9:9" x14ac:dyDescent="0.25">
      <c r="I4130" s="2"/>
    </row>
    <row r="4131" spans="9:9" x14ac:dyDescent="0.25">
      <c r="I4131" s="2"/>
    </row>
    <row r="4132" spans="9:9" x14ac:dyDescent="0.25">
      <c r="I4132" s="2"/>
    </row>
    <row r="4133" spans="9:9" x14ac:dyDescent="0.25">
      <c r="I4133" s="2"/>
    </row>
    <row r="4134" spans="9:9" x14ac:dyDescent="0.25">
      <c r="I4134" s="2"/>
    </row>
    <row r="4135" spans="9:9" x14ac:dyDescent="0.25">
      <c r="I4135" s="2"/>
    </row>
    <row r="4136" spans="9:9" x14ac:dyDescent="0.25">
      <c r="I4136" s="2"/>
    </row>
    <row r="4137" spans="9:9" x14ac:dyDescent="0.25">
      <c r="I4137" s="2"/>
    </row>
    <row r="4138" spans="9:9" x14ac:dyDescent="0.25">
      <c r="I4138" s="2"/>
    </row>
    <row r="4139" spans="9:9" x14ac:dyDescent="0.25">
      <c r="I4139" s="2"/>
    </row>
    <row r="4140" spans="9:9" x14ac:dyDescent="0.25">
      <c r="I4140" s="2"/>
    </row>
    <row r="4141" spans="9:9" x14ac:dyDescent="0.25">
      <c r="I4141" s="2"/>
    </row>
    <row r="4142" spans="9:9" x14ac:dyDescent="0.25">
      <c r="I4142" s="2"/>
    </row>
    <row r="4143" spans="9:9" x14ac:dyDescent="0.25">
      <c r="I4143" s="2"/>
    </row>
    <row r="4144" spans="9:9" x14ac:dyDescent="0.25">
      <c r="I4144" s="2"/>
    </row>
    <row r="4145" spans="9:9" x14ac:dyDescent="0.25">
      <c r="I4145" s="2"/>
    </row>
    <row r="4146" spans="9:9" x14ac:dyDescent="0.25">
      <c r="I4146" s="2"/>
    </row>
    <row r="4147" spans="9:9" x14ac:dyDescent="0.25">
      <c r="I4147" s="2"/>
    </row>
    <row r="4148" spans="9:9" x14ac:dyDescent="0.25">
      <c r="I4148" s="2"/>
    </row>
    <row r="4149" spans="9:9" x14ac:dyDescent="0.25">
      <c r="I4149" s="2"/>
    </row>
    <row r="4150" spans="9:9" x14ac:dyDescent="0.25">
      <c r="I4150" s="2"/>
    </row>
    <row r="4151" spans="9:9" x14ac:dyDescent="0.25">
      <c r="I4151" s="2"/>
    </row>
    <row r="4152" spans="9:9" x14ac:dyDescent="0.25">
      <c r="I4152" s="2"/>
    </row>
    <row r="4153" spans="9:9" x14ac:dyDescent="0.25">
      <c r="I4153" s="2"/>
    </row>
    <row r="4154" spans="9:9" x14ac:dyDescent="0.25">
      <c r="I4154" s="2"/>
    </row>
    <row r="4155" spans="9:9" x14ac:dyDescent="0.25">
      <c r="I4155" s="2"/>
    </row>
    <row r="4156" spans="9:9" x14ac:dyDescent="0.25">
      <c r="I4156" s="2"/>
    </row>
    <row r="4157" spans="9:9" x14ac:dyDescent="0.25">
      <c r="I4157" s="2"/>
    </row>
    <row r="4158" spans="9:9" x14ac:dyDescent="0.25">
      <c r="I4158" s="2"/>
    </row>
    <row r="4159" spans="9:9" x14ac:dyDescent="0.25">
      <c r="I4159" s="2"/>
    </row>
    <row r="4160" spans="9:9" x14ac:dyDescent="0.25">
      <c r="I4160" s="2"/>
    </row>
    <row r="4161" spans="9:9" x14ac:dyDescent="0.25">
      <c r="I4161" s="2"/>
    </row>
    <row r="4162" spans="9:9" x14ac:dyDescent="0.25">
      <c r="I4162" s="2"/>
    </row>
    <row r="4163" spans="9:9" x14ac:dyDescent="0.25">
      <c r="I4163" s="2"/>
    </row>
    <row r="4164" spans="9:9" x14ac:dyDescent="0.25">
      <c r="I4164" s="2"/>
    </row>
    <row r="4165" spans="9:9" x14ac:dyDescent="0.25">
      <c r="I4165" s="2"/>
    </row>
    <row r="4166" spans="9:9" x14ac:dyDescent="0.25">
      <c r="I4166" s="2"/>
    </row>
    <row r="4167" spans="9:9" x14ac:dyDescent="0.25">
      <c r="I4167" s="2"/>
    </row>
    <row r="4168" spans="9:9" x14ac:dyDescent="0.25">
      <c r="I4168" s="2"/>
    </row>
    <row r="4169" spans="9:9" x14ac:dyDescent="0.25">
      <c r="I4169" s="2"/>
    </row>
    <row r="4170" spans="9:9" x14ac:dyDescent="0.25">
      <c r="I4170" s="2"/>
    </row>
    <row r="4171" spans="9:9" x14ac:dyDescent="0.25">
      <c r="I4171" s="2"/>
    </row>
    <row r="4172" spans="9:9" x14ac:dyDescent="0.25">
      <c r="I4172" s="2"/>
    </row>
    <row r="4173" spans="9:9" x14ac:dyDescent="0.25">
      <c r="I4173" s="2"/>
    </row>
    <row r="4174" spans="9:9" x14ac:dyDescent="0.25">
      <c r="I4174" s="2"/>
    </row>
    <row r="4175" spans="9:9" x14ac:dyDescent="0.25">
      <c r="I4175" s="2"/>
    </row>
    <row r="4176" spans="9:9" x14ac:dyDescent="0.25">
      <c r="I4176" s="2"/>
    </row>
    <row r="4177" spans="9:9" x14ac:dyDescent="0.25">
      <c r="I4177" s="2"/>
    </row>
    <row r="4178" spans="9:9" x14ac:dyDescent="0.25">
      <c r="I4178" s="2"/>
    </row>
    <row r="4179" spans="9:9" x14ac:dyDescent="0.25">
      <c r="I4179" s="2"/>
    </row>
    <row r="4180" spans="9:9" x14ac:dyDescent="0.25">
      <c r="I4180" s="2"/>
    </row>
    <row r="4181" spans="9:9" x14ac:dyDescent="0.25">
      <c r="I4181" s="2"/>
    </row>
    <row r="4182" spans="9:9" x14ac:dyDescent="0.25">
      <c r="I4182" s="2"/>
    </row>
    <row r="4183" spans="9:9" x14ac:dyDescent="0.25">
      <c r="I4183" s="2"/>
    </row>
    <row r="4184" spans="9:9" x14ac:dyDescent="0.25">
      <c r="I4184" s="2"/>
    </row>
    <row r="4185" spans="9:9" x14ac:dyDescent="0.25">
      <c r="I4185" s="2"/>
    </row>
    <row r="4186" spans="9:9" x14ac:dyDescent="0.25">
      <c r="I4186" s="2"/>
    </row>
    <row r="4187" spans="9:9" x14ac:dyDescent="0.25">
      <c r="I4187" s="2"/>
    </row>
    <row r="4188" spans="9:9" x14ac:dyDescent="0.25">
      <c r="I4188" s="2"/>
    </row>
    <row r="4189" spans="9:9" x14ac:dyDescent="0.25">
      <c r="I4189" s="2"/>
    </row>
    <row r="4190" spans="9:9" x14ac:dyDescent="0.25">
      <c r="I4190" s="2"/>
    </row>
    <row r="4191" spans="9:9" x14ac:dyDescent="0.25">
      <c r="I4191" s="2"/>
    </row>
    <row r="4192" spans="9:9" x14ac:dyDescent="0.25">
      <c r="I4192" s="2"/>
    </row>
    <row r="4193" spans="9:9" x14ac:dyDescent="0.25">
      <c r="I4193" s="2"/>
    </row>
    <row r="4194" spans="9:9" x14ac:dyDescent="0.25">
      <c r="I4194" s="2"/>
    </row>
    <row r="4195" spans="9:9" x14ac:dyDescent="0.25">
      <c r="I4195" s="2"/>
    </row>
    <row r="4196" spans="9:9" x14ac:dyDescent="0.25">
      <c r="I4196" s="2"/>
    </row>
    <row r="4197" spans="9:9" x14ac:dyDescent="0.25">
      <c r="I4197" s="2"/>
    </row>
    <row r="4198" spans="9:9" x14ac:dyDescent="0.25">
      <c r="I4198" s="2"/>
    </row>
    <row r="4199" spans="9:9" x14ac:dyDescent="0.25">
      <c r="I4199" s="2"/>
    </row>
    <row r="4200" spans="9:9" x14ac:dyDescent="0.25">
      <c r="I4200" s="2"/>
    </row>
    <row r="4201" spans="9:9" x14ac:dyDescent="0.25">
      <c r="I4201" s="2"/>
    </row>
    <row r="4202" spans="9:9" x14ac:dyDescent="0.25">
      <c r="I4202" s="2"/>
    </row>
    <row r="4203" spans="9:9" x14ac:dyDescent="0.25">
      <c r="I4203" s="2"/>
    </row>
    <row r="4204" spans="9:9" x14ac:dyDescent="0.25">
      <c r="I4204" s="2"/>
    </row>
    <row r="4205" spans="9:9" x14ac:dyDescent="0.25">
      <c r="I4205" s="2"/>
    </row>
    <row r="4206" spans="9:9" x14ac:dyDescent="0.25">
      <c r="I4206" s="2"/>
    </row>
    <row r="4207" spans="9:9" x14ac:dyDescent="0.25">
      <c r="I4207" s="2"/>
    </row>
    <row r="4208" spans="9:9" x14ac:dyDescent="0.25">
      <c r="I4208" s="2"/>
    </row>
    <row r="4209" spans="9:9" x14ac:dyDescent="0.25">
      <c r="I4209" s="2"/>
    </row>
    <row r="4210" spans="9:9" x14ac:dyDescent="0.25">
      <c r="I4210" s="2"/>
    </row>
    <row r="4211" spans="9:9" x14ac:dyDescent="0.25">
      <c r="I4211" s="2"/>
    </row>
    <row r="4212" spans="9:9" x14ac:dyDescent="0.25">
      <c r="I4212" s="2"/>
    </row>
    <row r="4213" spans="9:9" x14ac:dyDescent="0.25">
      <c r="I4213" s="2"/>
    </row>
    <row r="4214" spans="9:9" x14ac:dyDescent="0.25">
      <c r="I4214" s="2"/>
    </row>
    <row r="4215" spans="9:9" x14ac:dyDescent="0.25">
      <c r="I4215" s="2"/>
    </row>
    <row r="4216" spans="9:9" x14ac:dyDescent="0.25">
      <c r="I4216" s="2"/>
    </row>
    <row r="4217" spans="9:9" x14ac:dyDescent="0.25">
      <c r="I4217" s="2"/>
    </row>
    <row r="4218" spans="9:9" x14ac:dyDescent="0.25">
      <c r="I4218" s="2"/>
    </row>
    <row r="4219" spans="9:9" x14ac:dyDescent="0.25">
      <c r="I4219" s="2"/>
    </row>
    <row r="4220" spans="9:9" x14ac:dyDescent="0.25">
      <c r="I4220" s="2"/>
    </row>
    <row r="4221" spans="9:9" x14ac:dyDescent="0.25">
      <c r="I4221" s="2"/>
    </row>
    <row r="4222" spans="9:9" x14ac:dyDescent="0.25">
      <c r="I4222" s="2"/>
    </row>
    <row r="4223" spans="9:9" x14ac:dyDescent="0.25">
      <c r="I4223" s="2"/>
    </row>
    <row r="4224" spans="9:9" x14ac:dyDescent="0.25">
      <c r="I4224" s="2"/>
    </row>
    <row r="4225" spans="9:9" x14ac:dyDescent="0.25">
      <c r="I4225" s="2"/>
    </row>
    <row r="4226" spans="9:9" x14ac:dyDescent="0.25">
      <c r="I4226" s="2"/>
    </row>
    <row r="4227" spans="9:9" x14ac:dyDescent="0.25">
      <c r="I4227" s="2"/>
    </row>
    <row r="4228" spans="9:9" x14ac:dyDescent="0.25">
      <c r="I4228" s="2"/>
    </row>
    <row r="4229" spans="9:9" x14ac:dyDescent="0.25">
      <c r="I4229" s="2"/>
    </row>
    <row r="4230" spans="9:9" x14ac:dyDescent="0.25">
      <c r="I4230" s="2"/>
    </row>
    <row r="4231" spans="9:9" x14ac:dyDescent="0.25">
      <c r="I4231" s="2"/>
    </row>
    <row r="4232" spans="9:9" x14ac:dyDescent="0.25">
      <c r="I4232" s="2"/>
    </row>
    <row r="4233" spans="9:9" x14ac:dyDescent="0.25">
      <c r="I4233" s="2"/>
    </row>
    <row r="4234" spans="9:9" x14ac:dyDescent="0.25">
      <c r="I4234" s="2"/>
    </row>
    <row r="4235" spans="9:9" x14ac:dyDescent="0.25">
      <c r="I4235" s="2"/>
    </row>
    <row r="4236" spans="9:9" x14ac:dyDescent="0.25">
      <c r="I4236" s="2"/>
    </row>
    <row r="4237" spans="9:9" x14ac:dyDescent="0.25">
      <c r="I4237" s="2"/>
    </row>
    <row r="4238" spans="9:9" x14ac:dyDescent="0.25">
      <c r="I4238" s="2"/>
    </row>
    <row r="4239" spans="9:9" x14ac:dyDescent="0.25">
      <c r="I4239" s="2"/>
    </row>
    <row r="4240" spans="9:9" x14ac:dyDescent="0.25">
      <c r="I4240" s="2"/>
    </row>
    <row r="4241" spans="9:9" x14ac:dyDescent="0.25">
      <c r="I4241" s="2"/>
    </row>
    <row r="4242" spans="9:9" x14ac:dyDescent="0.25">
      <c r="I4242" s="2"/>
    </row>
    <row r="4243" spans="9:9" x14ac:dyDescent="0.25">
      <c r="I4243" s="2"/>
    </row>
    <row r="4244" spans="9:9" x14ac:dyDescent="0.25">
      <c r="I4244" s="2"/>
    </row>
    <row r="4245" spans="9:9" x14ac:dyDescent="0.25">
      <c r="I4245" s="2"/>
    </row>
    <row r="4246" spans="9:9" x14ac:dyDescent="0.25">
      <c r="I4246" s="2"/>
    </row>
    <row r="4247" spans="9:9" x14ac:dyDescent="0.25">
      <c r="I4247" s="2"/>
    </row>
    <row r="4248" spans="9:9" x14ac:dyDescent="0.25">
      <c r="I4248" s="2"/>
    </row>
    <row r="4249" spans="9:9" x14ac:dyDescent="0.25">
      <c r="I4249" s="2"/>
    </row>
    <row r="4250" spans="9:9" x14ac:dyDescent="0.25">
      <c r="I4250" s="2"/>
    </row>
    <row r="4251" spans="9:9" x14ac:dyDescent="0.25">
      <c r="I4251" s="2"/>
    </row>
    <row r="4252" spans="9:9" x14ac:dyDescent="0.25">
      <c r="I4252" s="2"/>
    </row>
    <row r="4253" spans="9:9" x14ac:dyDescent="0.25">
      <c r="I4253" s="2"/>
    </row>
    <row r="4254" spans="9:9" x14ac:dyDescent="0.25">
      <c r="I4254" s="2"/>
    </row>
    <row r="4255" spans="9:9" x14ac:dyDescent="0.25">
      <c r="I4255" s="2"/>
    </row>
    <row r="4256" spans="9:9" x14ac:dyDescent="0.25">
      <c r="I4256" s="2"/>
    </row>
    <row r="4257" spans="9:9" x14ac:dyDescent="0.25">
      <c r="I4257" s="2"/>
    </row>
    <row r="4258" spans="9:9" x14ac:dyDescent="0.25">
      <c r="I4258" s="2"/>
    </row>
    <row r="4259" spans="9:9" x14ac:dyDescent="0.25">
      <c r="I4259" s="2"/>
    </row>
    <row r="4260" spans="9:9" x14ac:dyDescent="0.25">
      <c r="I4260" s="2"/>
    </row>
    <row r="4261" spans="9:9" x14ac:dyDescent="0.25">
      <c r="I4261" s="2"/>
    </row>
    <row r="4262" spans="9:9" x14ac:dyDescent="0.25">
      <c r="I4262" s="2"/>
    </row>
    <row r="4263" spans="9:9" x14ac:dyDescent="0.25">
      <c r="I4263" s="2"/>
    </row>
    <row r="4264" spans="9:9" x14ac:dyDescent="0.25">
      <c r="I4264" s="2"/>
    </row>
    <row r="4265" spans="9:9" x14ac:dyDescent="0.25">
      <c r="I4265" s="2"/>
    </row>
    <row r="4266" spans="9:9" x14ac:dyDescent="0.25">
      <c r="I4266" s="2"/>
    </row>
    <row r="4267" spans="9:9" x14ac:dyDescent="0.25">
      <c r="I4267" s="2"/>
    </row>
    <row r="4268" spans="9:9" x14ac:dyDescent="0.25">
      <c r="I4268" s="2"/>
    </row>
    <row r="4269" spans="9:9" x14ac:dyDescent="0.25">
      <c r="I4269" s="2"/>
    </row>
    <row r="4270" spans="9:9" x14ac:dyDescent="0.25">
      <c r="I4270" s="2"/>
    </row>
    <row r="4271" spans="9:9" x14ac:dyDescent="0.25">
      <c r="I4271" s="2"/>
    </row>
    <row r="4272" spans="9:9" x14ac:dyDescent="0.25">
      <c r="I4272" s="2"/>
    </row>
    <row r="4273" spans="9:9" x14ac:dyDescent="0.25">
      <c r="I4273" s="2"/>
    </row>
    <row r="4274" spans="9:9" x14ac:dyDescent="0.25">
      <c r="I4274" s="2"/>
    </row>
    <row r="4275" spans="9:9" x14ac:dyDescent="0.25">
      <c r="I4275" s="2"/>
    </row>
    <row r="4276" spans="9:9" x14ac:dyDescent="0.25">
      <c r="I4276" s="2"/>
    </row>
    <row r="4277" spans="9:9" x14ac:dyDescent="0.25">
      <c r="I4277" s="2"/>
    </row>
    <row r="4278" spans="9:9" x14ac:dyDescent="0.25">
      <c r="I4278" s="2"/>
    </row>
    <row r="4279" spans="9:9" x14ac:dyDescent="0.25">
      <c r="I4279" s="2"/>
    </row>
    <row r="4280" spans="9:9" x14ac:dyDescent="0.25">
      <c r="I4280" s="2"/>
    </row>
    <row r="4281" spans="9:9" x14ac:dyDescent="0.25">
      <c r="I4281" s="2"/>
    </row>
    <row r="4282" spans="9:9" x14ac:dyDescent="0.25">
      <c r="I4282" s="2"/>
    </row>
    <row r="4283" spans="9:9" x14ac:dyDescent="0.25">
      <c r="I4283" s="2"/>
    </row>
    <row r="4284" spans="9:9" x14ac:dyDescent="0.25">
      <c r="I4284" s="2"/>
    </row>
    <row r="4285" spans="9:9" x14ac:dyDescent="0.25">
      <c r="I4285" s="2"/>
    </row>
    <row r="4286" spans="9:9" x14ac:dyDescent="0.25">
      <c r="I4286" s="2"/>
    </row>
    <row r="4287" spans="9:9" x14ac:dyDescent="0.25">
      <c r="I4287" s="2"/>
    </row>
    <row r="4288" spans="9:9" x14ac:dyDescent="0.25">
      <c r="I4288" s="2"/>
    </row>
    <row r="4289" spans="9:9" x14ac:dyDescent="0.25">
      <c r="I4289" s="2"/>
    </row>
    <row r="4290" spans="9:9" x14ac:dyDescent="0.25">
      <c r="I4290" s="2"/>
    </row>
    <row r="4291" spans="9:9" x14ac:dyDescent="0.25">
      <c r="I4291" s="2"/>
    </row>
    <row r="4292" spans="9:9" x14ac:dyDescent="0.25">
      <c r="I4292" s="2"/>
    </row>
    <row r="4293" spans="9:9" x14ac:dyDescent="0.25">
      <c r="I4293" s="2"/>
    </row>
    <row r="4294" spans="9:9" x14ac:dyDescent="0.25">
      <c r="I4294" s="2"/>
    </row>
    <row r="4295" spans="9:9" x14ac:dyDescent="0.25">
      <c r="I4295" s="2"/>
    </row>
    <row r="4296" spans="9:9" x14ac:dyDescent="0.25">
      <c r="I4296" s="2"/>
    </row>
    <row r="4297" spans="9:9" x14ac:dyDescent="0.25">
      <c r="I4297" s="2"/>
    </row>
    <row r="4298" spans="9:9" x14ac:dyDescent="0.25">
      <c r="I4298" s="2"/>
    </row>
    <row r="4299" spans="9:9" x14ac:dyDescent="0.25">
      <c r="I4299" s="2"/>
    </row>
    <row r="4300" spans="9:9" x14ac:dyDescent="0.25">
      <c r="I4300" s="2"/>
    </row>
    <row r="4301" spans="9:9" x14ac:dyDescent="0.25">
      <c r="I4301" s="2"/>
    </row>
    <row r="4302" spans="9:9" x14ac:dyDescent="0.25">
      <c r="I4302" s="2"/>
    </row>
    <row r="4303" spans="9:9" x14ac:dyDescent="0.25">
      <c r="I4303" s="2"/>
    </row>
    <row r="4304" spans="9:9" x14ac:dyDescent="0.25">
      <c r="I4304" s="2"/>
    </row>
    <row r="4305" spans="9:9" x14ac:dyDescent="0.25">
      <c r="I4305" s="2"/>
    </row>
    <row r="4306" spans="9:9" x14ac:dyDescent="0.25">
      <c r="I4306" s="2"/>
    </row>
    <row r="4307" spans="9:9" x14ac:dyDescent="0.25">
      <c r="I4307" s="2"/>
    </row>
    <row r="4308" spans="9:9" x14ac:dyDescent="0.25">
      <c r="I4308" s="2"/>
    </row>
    <row r="4309" spans="9:9" x14ac:dyDescent="0.25">
      <c r="I4309" s="2"/>
    </row>
    <row r="4310" spans="9:9" x14ac:dyDescent="0.25">
      <c r="I4310" s="2"/>
    </row>
    <row r="4311" spans="9:9" x14ac:dyDescent="0.25">
      <c r="I4311" s="2"/>
    </row>
    <row r="4312" spans="9:9" x14ac:dyDescent="0.25">
      <c r="I4312" s="2"/>
    </row>
    <row r="4313" spans="9:9" x14ac:dyDescent="0.25">
      <c r="I4313" s="2"/>
    </row>
    <row r="4314" spans="9:9" x14ac:dyDescent="0.25">
      <c r="I4314" s="2"/>
    </row>
    <row r="4315" spans="9:9" x14ac:dyDescent="0.25">
      <c r="I4315" s="2"/>
    </row>
    <row r="4316" spans="9:9" x14ac:dyDescent="0.25">
      <c r="I4316" s="2"/>
    </row>
    <row r="4317" spans="9:9" x14ac:dyDescent="0.25">
      <c r="I4317" s="2"/>
    </row>
    <row r="4318" spans="9:9" x14ac:dyDescent="0.25">
      <c r="I4318" s="2"/>
    </row>
    <row r="4319" spans="9:9" x14ac:dyDescent="0.25">
      <c r="I4319" s="2"/>
    </row>
    <row r="4320" spans="9:9" x14ac:dyDescent="0.25">
      <c r="I4320" s="2"/>
    </row>
    <row r="4321" spans="9:9" x14ac:dyDescent="0.25">
      <c r="I4321" s="2"/>
    </row>
    <row r="4322" spans="9:9" x14ac:dyDescent="0.25">
      <c r="I4322" s="2"/>
    </row>
    <row r="4323" spans="9:9" x14ac:dyDescent="0.25">
      <c r="I4323" s="2"/>
    </row>
    <row r="4324" spans="9:9" x14ac:dyDescent="0.25">
      <c r="I4324" s="2"/>
    </row>
    <row r="4325" spans="9:9" x14ac:dyDescent="0.25">
      <c r="I4325" s="2"/>
    </row>
    <row r="4326" spans="9:9" x14ac:dyDescent="0.25">
      <c r="I4326" s="2"/>
    </row>
    <row r="4327" spans="9:9" x14ac:dyDescent="0.25">
      <c r="I4327" s="2"/>
    </row>
    <row r="4328" spans="9:9" x14ac:dyDescent="0.25">
      <c r="I4328" s="2"/>
    </row>
    <row r="4329" spans="9:9" x14ac:dyDescent="0.25">
      <c r="I4329" s="2"/>
    </row>
    <row r="4330" spans="9:9" x14ac:dyDescent="0.25">
      <c r="I4330" s="2"/>
    </row>
    <row r="4331" spans="9:9" x14ac:dyDescent="0.25">
      <c r="I4331" s="2"/>
    </row>
    <row r="4332" spans="9:9" x14ac:dyDescent="0.25">
      <c r="I4332" s="2"/>
    </row>
    <row r="4333" spans="9:9" x14ac:dyDescent="0.25">
      <c r="I4333" s="2"/>
    </row>
    <row r="4334" spans="9:9" x14ac:dyDescent="0.25">
      <c r="I4334" s="2"/>
    </row>
    <row r="4335" spans="9:9" x14ac:dyDescent="0.25">
      <c r="I4335" s="2"/>
    </row>
    <row r="4336" spans="9:9" x14ac:dyDescent="0.25">
      <c r="I4336" s="2"/>
    </row>
    <row r="4337" spans="9:9" x14ac:dyDescent="0.25">
      <c r="I4337" s="2"/>
    </row>
    <row r="4338" spans="9:9" x14ac:dyDescent="0.25">
      <c r="I4338" s="2"/>
    </row>
    <row r="4339" spans="9:9" x14ac:dyDescent="0.25">
      <c r="I4339" s="2"/>
    </row>
    <row r="4340" spans="9:9" x14ac:dyDescent="0.25">
      <c r="I4340" s="2"/>
    </row>
    <row r="4341" spans="9:9" x14ac:dyDescent="0.25">
      <c r="I4341" s="2"/>
    </row>
    <row r="4342" spans="9:9" x14ac:dyDescent="0.25">
      <c r="I4342" s="2"/>
    </row>
    <row r="4343" spans="9:9" x14ac:dyDescent="0.25">
      <c r="I4343" s="2"/>
    </row>
    <row r="4344" spans="9:9" x14ac:dyDescent="0.25">
      <c r="I4344" s="2"/>
    </row>
    <row r="4345" spans="9:9" x14ac:dyDescent="0.25">
      <c r="I4345" s="2"/>
    </row>
    <row r="4346" spans="9:9" x14ac:dyDescent="0.25">
      <c r="I4346" s="2"/>
    </row>
    <row r="4347" spans="9:9" x14ac:dyDescent="0.25">
      <c r="I4347" s="2"/>
    </row>
    <row r="4348" spans="9:9" x14ac:dyDescent="0.25">
      <c r="I4348" s="2"/>
    </row>
    <row r="4349" spans="9:9" x14ac:dyDescent="0.25">
      <c r="I4349" s="2"/>
    </row>
    <row r="4350" spans="9:9" x14ac:dyDescent="0.25">
      <c r="I4350" s="2"/>
    </row>
    <row r="4351" spans="9:9" x14ac:dyDescent="0.25">
      <c r="I4351" s="2"/>
    </row>
    <row r="4352" spans="9:9" x14ac:dyDescent="0.25">
      <c r="I4352" s="2"/>
    </row>
    <row r="4353" spans="9:9" x14ac:dyDescent="0.25">
      <c r="I4353" s="2"/>
    </row>
    <row r="4354" spans="9:9" x14ac:dyDescent="0.25">
      <c r="I4354" s="2"/>
    </row>
    <row r="4355" spans="9:9" x14ac:dyDescent="0.25">
      <c r="I4355" s="2"/>
    </row>
    <row r="4356" spans="9:9" x14ac:dyDescent="0.25">
      <c r="I4356" s="2"/>
    </row>
    <row r="4357" spans="9:9" x14ac:dyDescent="0.25">
      <c r="I4357" s="2"/>
    </row>
    <row r="4358" spans="9:9" x14ac:dyDescent="0.25">
      <c r="I4358" s="2"/>
    </row>
    <row r="4359" spans="9:9" x14ac:dyDescent="0.25">
      <c r="I4359" s="2"/>
    </row>
    <row r="4360" spans="9:9" x14ac:dyDescent="0.25">
      <c r="I4360" s="2"/>
    </row>
    <row r="4361" spans="9:9" x14ac:dyDescent="0.25">
      <c r="I4361" s="2"/>
    </row>
    <row r="4362" spans="9:9" x14ac:dyDescent="0.25">
      <c r="I4362" s="2"/>
    </row>
    <row r="4363" spans="9:9" x14ac:dyDescent="0.25">
      <c r="I4363" s="2"/>
    </row>
    <row r="4364" spans="9:9" x14ac:dyDescent="0.25">
      <c r="I4364" s="2"/>
    </row>
    <row r="4365" spans="9:9" x14ac:dyDescent="0.25">
      <c r="I4365" s="2"/>
    </row>
    <row r="4366" spans="9:9" x14ac:dyDescent="0.25">
      <c r="I4366" s="2"/>
    </row>
    <row r="4367" spans="9:9" x14ac:dyDescent="0.25">
      <c r="I4367" s="2"/>
    </row>
    <row r="4368" spans="9:9" x14ac:dyDescent="0.25">
      <c r="I4368" s="2"/>
    </row>
    <row r="4369" spans="9:9" x14ac:dyDescent="0.25">
      <c r="I4369" s="2"/>
    </row>
    <row r="4370" spans="9:9" x14ac:dyDescent="0.25">
      <c r="I4370" s="2"/>
    </row>
    <row r="4371" spans="9:9" x14ac:dyDescent="0.25">
      <c r="I4371" s="2"/>
    </row>
    <row r="4372" spans="9:9" x14ac:dyDescent="0.25">
      <c r="I4372" s="2"/>
    </row>
    <row r="4373" spans="9:9" x14ac:dyDescent="0.25">
      <c r="I4373" s="2"/>
    </row>
    <row r="4374" spans="9:9" x14ac:dyDescent="0.25">
      <c r="I4374" s="2"/>
    </row>
    <row r="4375" spans="9:9" x14ac:dyDescent="0.25">
      <c r="I4375" s="2"/>
    </row>
    <row r="4376" spans="9:9" x14ac:dyDescent="0.25">
      <c r="I4376" s="2"/>
    </row>
    <row r="4377" spans="9:9" x14ac:dyDescent="0.25">
      <c r="I4377" s="2"/>
    </row>
    <row r="4378" spans="9:9" x14ac:dyDescent="0.25">
      <c r="I4378" s="2"/>
    </row>
    <row r="4379" spans="9:9" x14ac:dyDescent="0.25">
      <c r="I4379" s="2"/>
    </row>
    <row r="4380" spans="9:9" x14ac:dyDescent="0.25">
      <c r="I4380" s="2"/>
    </row>
    <row r="4381" spans="9:9" x14ac:dyDescent="0.25">
      <c r="I4381" s="2"/>
    </row>
    <row r="4382" spans="9:9" x14ac:dyDescent="0.25">
      <c r="I4382" s="2"/>
    </row>
    <row r="4383" spans="9:9" x14ac:dyDescent="0.25">
      <c r="I4383" s="2"/>
    </row>
    <row r="4384" spans="9:9" x14ac:dyDescent="0.25">
      <c r="I4384" s="2"/>
    </row>
    <row r="4385" spans="9:9" x14ac:dyDescent="0.25">
      <c r="I4385" s="2"/>
    </row>
    <row r="4386" spans="9:9" x14ac:dyDescent="0.25">
      <c r="I4386" s="2"/>
    </row>
    <row r="4387" spans="9:9" x14ac:dyDescent="0.25">
      <c r="I4387" s="2"/>
    </row>
    <row r="4388" spans="9:9" x14ac:dyDescent="0.25">
      <c r="I4388" s="2"/>
    </row>
    <row r="4389" spans="9:9" x14ac:dyDescent="0.25">
      <c r="I4389" s="2"/>
    </row>
    <row r="4390" spans="9:9" x14ac:dyDescent="0.25">
      <c r="I4390" s="2"/>
    </row>
    <row r="4391" spans="9:9" x14ac:dyDescent="0.25">
      <c r="I4391" s="2"/>
    </row>
    <row r="4392" spans="9:9" x14ac:dyDescent="0.25">
      <c r="I4392" s="2"/>
    </row>
    <row r="4393" spans="9:9" x14ac:dyDescent="0.25">
      <c r="I4393" s="2"/>
    </row>
    <row r="4394" spans="9:9" x14ac:dyDescent="0.25">
      <c r="I4394" s="2"/>
    </row>
    <row r="4395" spans="9:9" x14ac:dyDescent="0.25">
      <c r="I4395" s="2"/>
    </row>
    <row r="4396" spans="9:9" x14ac:dyDescent="0.25">
      <c r="I4396" s="2"/>
    </row>
    <row r="4397" spans="9:9" x14ac:dyDescent="0.25">
      <c r="I4397" s="2"/>
    </row>
    <row r="4398" spans="9:9" x14ac:dyDescent="0.25">
      <c r="I4398" s="2"/>
    </row>
    <row r="4399" spans="9:9" x14ac:dyDescent="0.25">
      <c r="I4399" s="2"/>
    </row>
    <row r="4400" spans="9:9" x14ac:dyDescent="0.25">
      <c r="I4400" s="2"/>
    </row>
    <row r="4401" spans="9:9" x14ac:dyDescent="0.25">
      <c r="I4401" s="2"/>
    </row>
    <row r="4402" spans="9:9" x14ac:dyDescent="0.25">
      <c r="I4402" s="2"/>
    </row>
    <row r="4403" spans="9:9" x14ac:dyDescent="0.25">
      <c r="I4403" s="2"/>
    </row>
    <row r="4404" spans="9:9" x14ac:dyDescent="0.25">
      <c r="I4404" s="2"/>
    </row>
    <row r="4405" spans="9:9" x14ac:dyDescent="0.25">
      <c r="I4405" s="2"/>
    </row>
    <row r="4406" spans="9:9" x14ac:dyDescent="0.25">
      <c r="I4406" s="2"/>
    </row>
    <row r="4407" spans="9:9" x14ac:dyDescent="0.25">
      <c r="I4407" s="2"/>
    </row>
    <row r="4408" spans="9:9" x14ac:dyDescent="0.25">
      <c r="I4408" s="2"/>
    </row>
    <row r="4409" spans="9:9" x14ac:dyDescent="0.25">
      <c r="I4409" s="2"/>
    </row>
    <row r="4410" spans="9:9" x14ac:dyDescent="0.25">
      <c r="I4410" s="2"/>
    </row>
    <row r="4411" spans="9:9" x14ac:dyDescent="0.25">
      <c r="I4411" s="2"/>
    </row>
    <row r="4412" spans="9:9" x14ac:dyDescent="0.25">
      <c r="I4412" s="2"/>
    </row>
    <row r="4413" spans="9:9" x14ac:dyDescent="0.25">
      <c r="I4413" s="2"/>
    </row>
    <row r="4414" spans="9:9" x14ac:dyDescent="0.25">
      <c r="I4414" s="2"/>
    </row>
    <row r="4415" spans="9:9" x14ac:dyDescent="0.25">
      <c r="I4415" s="2"/>
    </row>
    <row r="4416" spans="9:9" x14ac:dyDescent="0.25">
      <c r="I4416" s="2"/>
    </row>
    <row r="4417" spans="9:9" x14ac:dyDescent="0.25">
      <c r="I4417" s="2"/>
    </row>
    <row r="4418" spans="9:9" x14ac:dyDescent="0.25">
      <c r="I4418" s="2"/>
    </row>
    <row r="4419" spans="9:9" x14ac:dyDescent="0.25">
      <c r="I4419" s="2"/>
    </row>
    <row r="4420" spans="9:9" x14ac:dyDescent="0.25">
      <c r="I4420" s="2"/>
    </row>
    <row r="4421" spans="9:9" x14ac:dyDescent="0.25">
      <c r="I4421" s="2"/>
    </row>
    <row r="4422" spans="9:9" x14ac:dyDescent="0.25">
      <c r="I4422" s="2"/>
    </row>
    <row r="4423" spans="9:9" x14ac:dyDescent="0.25">
      <c r="I4423" s="2"/>
    </row>
    <row r="4424" spans="9:9" x14ac:dyDescent="0.25">
      <c r="I4424" s="2"/>
    </row>
    <row r="4425" spans="9:9" x14ac:dyDescent="0.25">
      <c r="I4425" s="2"/>
    </row>
    <row r="4426" spans="9:9" x14ac:dyDescent="0.25">
      <c r="I4426" s="2"/>
    </row>
    <row r="4427" spans="9:9" x14ac:dyDescent="0.25">
      <c r="I4427" s="2"/>
    </row>
    <row r="4428" spans="9:9" x14ac:dyDescent="0.25">
      <c r="I4428" s="2"/>
    </row>
    <row r="4429" spans="9:9" x14ac:dyDescent="0.25">
      <c r="I4429" s="2"/>
    </row>
    <row r="4430" spans="9:9" x14ac:dyDescent="0.25">
      <c r="I4430" s="2"/>
    </row>
    <row r="4431" spans="9:9" x14ac:dyDescent="0.25">
      <c r="I4431" s="2"/>
    </row>
    <row r="4432" spans="9:9" x14ac:dyDescent="0.25">
      <c r="I4432" s="2"/>
    </row>
    <row r="4433" spans="9:9" x14ac:dyDescent="0.25">
      <c r="I4433" s="2"/>
    </row>
    <row r="4434" spans="9:9" x14ac:dyDescent="0.25">
      <c r="I4434" s="2"/>
    </row>
    <row r="4435" spans="9:9" x14ac:dyDescent="0.25">
      <c r="I4435" s="2"/>
    </row>
    <row r="4436" spans="9:9" x14ac:dyDescent="0.25">
      <c r="I4436" s="2"/>
    </row>
    <row r="4437" spans="9:9" x14ac:dyDescent="0.25">
      <c r="I4437" s="2"/>
    </row>
    <row r="4438" spans="9:9" x14ac:dyDescent="0.25">
      <c r="I4438" s="2"/>
    </row>
    <row r="4439" spans="9:9" x14ac:dyDescent="0.25">
      <c r="I4439" s="2"/>
    </row>
    <row r="4440" spans="9:9" x14ac:dyDescent="0.25">
      <c r="I4440" s="2"/>
    </row>
    <row r="4441" spans="9:9" x14ac:dyDescent="0.25">
      <c r="I4441" s="2"/>
    </row>
    <row r="4442" spans="9:9" x14ac:dyDescent="0.25">
      <c r="I4442" s="2"/>
    </row>
    <row r="4443" spans="9:9" x14ac:dyDescent="0.25">
      <c r="I4443" s="2"/>
    </row>
    <row r="4444" spans="9:9" x14ac:dyDescent="0.25">
      <c r="I4444" s="2"/>
    </row>
    <row r="4445" spans="9:9" x14ac:dyDescent="0.25">
      <c r="I4445" s="2"/>
    </row>
    <row r="4446" spans="9:9" x14ac:dyDescent="0.25">
      <c r="I4446" s="2"/>
    </row>
    <row r="4447" spans="9:9" x14ac:dyDescent="0.25">
      <c r="I4447" s="2"/>
    </row>
    <row r="4448" spans="9:9" x14ac:dyDescent="0.25">
      <c r="I4448" s="2"/>
    </row>
    <row r="4449" spans="9:9" x14ac:dyDescent="0.25">
      <c r="I4449" s="2"/>
    </row>
    <row r="4450" spans="9:9" x14ac:dyDescent="0.25">
      <c r="I4450" s="2"/>
    </row>
    <row r="4451" spans="9:9" x14ac:dyDescent="0.25">
      <c r="I4451" s="2"/>
    </row>
    <row r="4452" spans="9:9" x14ac:dyDescent="0.25">
      <c r="I4452" s="2"/>
    </row>
    <row r="4453" spans="9:9" x14ac:dyDescent="0.25">
      <c r="I4453" s="2"/>
    </row>
    <row r="4454" spans="9:9" x14ac:dyDescent="0.25">
      <c r="I4454" s="2"/>
    </row>
    <row r="4455" spans="9:9" x14ac:dyDescent="0.25">
      <c r="I4455" s="2"/>
    </row>
    <row r="4456" spans="9:9" x14ac:dyDescent="0.25">
      <c r="I4456" s="2"/>
    </row>
    <row r="4457" spans="9:9" x14ac:dyDescent="0.25">
      <c r="I4457" s="2"/>
    </row>
    <row r="4458" spans="9:9" x14ac:dyDescent="0.25">
      <c r="I4458" s="2"/>
    </row>
    <row r="4459" spans="9:9" x14ac:dyDescent="0.25">
      <c r="I4459" s="2"/>
    </row>
    <row r="4460" spans="9:9" x14ac:dyDescent="0.25">
      <c r="I4460" s="2"/>
    </row>
    <row r="4461" spans="9:9" x14ac:dyDescent="0.25">
      <c r="I4461" s="2"/>
    </row>
    <row r="4462" spans="9:9" x14ac:dyDescent="0.25">
      <c r="I4462" s="2"/>
    </row>
    <row r="4463" spans="9:9" x14ac:dyDescent="0.25">
      <c r="I4463" s="2"/>
    </row>
    <row r="4464" spans="9:9" x14ac:dyDescent="0.25">
      <c r="I4464" s="2"/>
    </row>
    <row r="4465" spans="9:9" x14ac:dyDescent="0.25">
      <c r="I4465" s="2"/>
    </row>
    <row r="4466" spans="9:9" x14ac:dyDescent="0.25">
      <c r="I4466" s="2"/>
    </row>
    <row r="4467" spans="9:9" x14ac:dyDescent="0.25">
      <c r="I4467" s="2"/>
    </row>
    <row r="4468" spans="9:9" x14ac:dyDescent="0.25">
      <c r="I4468" s="2"/>
    </row>
    <row r="4469" spans="9:9" x14ac:dyDescent="0.25">
      <c r="I4469" s="2"/>
    </row>
    <row r="4470" spans="9:9" x14ac:dyDescent="0.25">
      <c r="I4470" s="2"/>
    </row>
    <row r="4471" spans="9:9" x14ac:dyDescent="0.25">
      <c r="I4471" s="2"/>
    </row>
    <row r="4472" spans="9:9" x14ac:dyDescent="0.25">
      <c r="I4472" s="2"/>
    </row>
    <row r="4473" spans="9:9" x14ac:dyDescent="0.25">
      <c r="I4473" s="2"/>
    </row>
    <row r="4474" spans="9:9" x14ac:dyDescent="0.25">
      <c r="I4474" s="2"/>
    </row>
    <row r="4475" spans="9:9" x14ac:dyDescent="0.25">
      <c r="I4475" s="2"/>
    </row>
    <row r="4476" spans="9:9" x14ac:dyDescent="0.25">
      <c r="I4476" s="2"/>
    </row>
    <row r="4477" spans="9:9" x14ac:dyDescent="0.25">
      <c r="I4477" s="2"/>
    </row>
    <row r="4478" spans="9:9" x14ac:dyDescent="0.25">
      <c r="I4478" s="2"/>
    </row>
    <row r="4479" spans="9:9" x14ac:dyDescent="0.25">
      <c r="I4479" s="2"/>
    </row>
    <row r="4480" spans="9:9" x14ac:dyDescent="0.25">
      <c r="I4480" s="2"/>
    </row>
    <row r="4481" spans="9:9" x14ac:dyDescent="0.25">
      <c r="I4481" s="2"/>
    </row>
    <row r="4482" spans="9:9" x14ac:dyDescent="0.25">
      <c r="I4482" s="2"/>
    </row>
    <row r="4483" spans="9:9" x14ac:dyDescent="0.25">
      <c r="I4483" s="2"/>
    </row>
    <row r="4484" spans="9:9" x14ac:dyDescent="0.25">
      <c r="I4484" s="2"/>
    </row>
    <row r="4485" spans="9:9" x14ac:dyDescent="0.25">
      <c r="I4485" s="2"/>
    </row>
    <row r="4486" spans="9:9" x14ac:dyDescent="0.25">
      <c r="I4486" s="2"/>
    </row>
    <row r="4487" spans="9:9" x14ac:dyDescent="0.25">
      <c r="I4487" s="2"/>
    </row>
    <row r="4488" spans="9:9" x14ac:dyDescent="0.25">
      <c r="I4488" s="2"/>
    </row>
    <row r="4489" spans="9:9" x14ac:dyDescent="0.25">
      <c r="I4489" s="2"/>
    </row>
    <row r="4490" spans="9:9" x14ac:dyDescent="0.25">
      <c r="I4490" s="2"/>
    </row>
    <row r="4491" spans="9:9" x14ac:dyDescent="0.25">
      <c r="I4491" s="2"/>
    </row>
    <row r="4492" spans="9:9" x14ac:dyDescent="0.25">
      <c r="I4492" s="2"/>
    </row>
    <row r="4493" spans="9:9" x14ac:dyDescent="0.25">
      <c r="I4493" s="2"/>
    </row>
    <row r="4494" spans="9:9" x14ac:dyDescent="0.25">
      <c r="I4494" s="2"/>
    </row>
    <row r="4495" spans="9:9" x14ac:dyDescent="0.25">
      <c r="I4495" s="2"/>
    </row>
    <row r="4496" spans="9:9" x14ac:dyDescent="0.25">
      <c r="I4496" s="2"/>
    </row>
    <row r="4497" spans="9:9" x14ac:dyDescent="0.25">
      <c r="I4497" s="2"/>
    </row>
    <row r="4498" spans="9:9" x14ac:dyDescent="0.25">
      <c r="I4498" s="2"/>
    </row>
    <row r="4499" spans="9:9" x14ac:dyDescent="0.25">
      <c r="I4499" s="2"/>
    </row>
    <row r="4500" spans="9:9" x14ac:dyDescent="0.25">
      <c r="I4500" s="2"/>
    </row>
    <row r="4501" spans="9:9" x14ac:dyDescent="0.25">
      <c r="I4501" s="2"/>
    </row>
    <row r="4502" spans="9:9" x14ac:dyDescent="0.25">
      <c r="I4502" s="2"/>
    </row>
    <row r="4503" spans="9:9" x14ac:dyDescent="0.25">
      <c r="I4503" s="2"/>
    </row>
    <row r="4504" spans="9:9" x14ac:dyDescent="0.25">
      <c r="I4504" s="2"/>
    </row>
    <row r="4505" spans="9:9" x14ac:dyDescent="0.25">
      <c r="I4505" s="2"/>
    </row>
    <row r="4506" spans="9:9" x14ac:dyDescent="0.25">
      <c r="I4506" s="2"/>
    </row>
    <row r="4507" spans="9:9" x14ac:dyDescent="0.25">
      <c r="I4507" s="2"/>
    </row>
    <row r="4508" spans="9:9" x14ac:dyDescent="0.25">
      <c r="I4508" s="2"/>
    </row>
    <row r="4509" spans="9:9" x14ac:dyDescent="0.25">
      <c r="I4509" s="2"/>
    </row>
    <row r="4510" spans="9:9" x14ac:dyDescent="0.25">
      <c r="I4510" s="2"/>
    </row>
    <row r="4511" spans="9:9" x14ac:dyDescent="0.25">
      <c r="I4511" s="2"/>
    </row>
    <row r="4512" spans="9:9" x14ac:dyDescent="0.25">
      <c r="I4512" s="2"/>
    </row>
    <row r="4513" spans="9:9" x14ac:dyDescent="0.25">
      <c r="I4513" s="2"/>
    </row>
    <row r="4514" spans="9:9" x14ac:dyDescent="0.25">
      <c r="I4514" s="2"/>
    </row>
    <row r="4515" spans="9:9" x14ac:dyDescent="0.25">
      <c r="I4515" s="2"/>
    </row>
    <row r="4516" spans="9:9" x14ac:dyDescent="0.25">
      <c r="I4516" s="2"/>
    </row>
    <row r="4517" spans="9:9" x14ac:dyDescent="0.25">
      <c r="I4517" s="2"/>
    </row>
    <row r="4518" spans="9:9" x14ac:dyDescent="0.25">
      <c r="I4518" s="2"/>
    </row>
    <row r="4519" spans="9:9" x14ac:dyDescent="0.25">
      <c r="I4519" s="2"/>
    </row>
    <row r="4520" spans="9:9" x14ac:dyDescent="0.25">
      <c r="I4520" s="2"/>
    </row>
    <row r="4521" spans="9:9" x14ac:dyDescent="0.25">
      <c r="I4521" s="2"/>
    </row>
    <row r="4522" spans="9:9" x14ac:dyDescent="0.25">
      <c r="I4522" s="2"/>
    </row>
    <row r="4523" spans="9:9" x14ac:dyDescent="0.25">
      <c r="I4523" s="2"/>
    </row>
    <row r="4524" spans="9:9" x14ac:dyDescent="0.25">
      <c r="I4524" s="2"/>
    </row>
    <row r="4525" spans="9:9" x14ac:dyDescent="0.25">
      <c r="I4525" s="2"/>
    </row>
    <row r="4526" spans="9:9" x14ac:dyDescent="0.25">
      <c r="I4526" s="2"/>
    </row>
    <row r="4527" spans="9:9" x14ac:dyDescent="0.25">
      <c r="I4527" s="2"/>
    </row>
    <row r="4528" spans="9:9" x14ac:dyDescent="0.25">
      <c r="I4528" s="2"/>
    </row>
    <row r="4529" spans="9:9" x14ac:dyDescent="0.25">
      <c r="I4529" s="2"/>
    </row>
    <row r="4530" spans="9:9" x14ac:dyDescent="0.25">
      <c r="I4530" s="2"/>
    </row>
    <row r="4531" spans="9:9" x14ac:dyDescent="0.25">
      <c r="I4531" s="2"/>
    </row>
    <row r="4532" spans="9:9" x14ac:dyDescent="0.25">
      <c r="I4532" s="2"/>
    </row>
    <row r="4533" spans="9:9" x14ac:dyDescent="0.25">
      <c r="I4533" s="2"/>
    </row>
    <row r="4534" spans="9:9" x14ac:dyDescent="0.25">
      <c r="I4534" s="2"/>
    </row>
    <row r="4535" spans="9:9" x14ac:dyDescent="0.25">
      <c r="I4535" s="2"/>
    </row>
    <row r="4536" spans="9:9" x14ac:dyDescent="0.25">
      <c r="I4536" s="2"/>
    </row>
    <row r="4537" spans="9:9" x14ac:dyDescent="0.25">
      <c r="I4537" s="2"/>
    </row>
    <row r="4538" spans="9:9" x14ac:dyDescent="0.25">
      <c r="I4538" s="2"/>
    </row>
    <row r="4539" spans="9:9" x14ac:dyDescent="0.25">
      <c r="I4539" s="2"/>
    </row>
    <row r="4540" spans="9:9" x14ac:dyDescent="0.25">
      <c r="I4540" s="2"/>
    </row>
    <row r="4541" spans="9:9" x14ac:dyDescent="0.25">
      <c r="I4541" s="2"/>
    </row>
    <row r="4542" spans="9:9" x14ac:dyDescent="0.25">
      <c r="I4542" s="2"/>
    </row>
    <row r="4543" spans="9:9" x14ac:dyDescent="0.25">
      <c r="I4543" s="2"/>
    </row>
    <row r="4544" spans="9:9" x14ac:dyDescent="0.25">
      <c r="I4544" s="2"/>
    </row>
    <row r="4545" spans="9:9" x14ac:dyDescent="0.25">
      <c r="I4545" s="2"/>
    </row>
    <row r="4546" spans="9:9" x14ac:dyDescent="0.25">
      <c r="I4546" s="2"/>
    </row>
    <row r="4547" spans="9:9" x14ac:dyDescent="0.25">
      <c r="I4547" s="2"/>
    </row>
    <row r="4548" spans="9:9" x14ac:dyDescent="0.25">
      <c r="I4548" s="2"/>
    </row>
    <row r="4549" spans="9:9" x14ac:dyDescent="0.25">
      <c r="I4549" s="2"/>
    </row>
    <row r="4550" spans="9:9" x14ac:dyDescent="0.25">
      <c r="I4550" s="2"/>
    </row>
    <row r="4551" spans="9:9" x14ac:dyDescent="0.25">
      <c r="I4551" s="2"/>
    </row>
    <row r="4552" spans="9:9" x14ac:dyDescent="0.25">
      <c r="I4552" s="2"/>
    </row>
    <row r="4553" spans="9:9" x14ac:dyDescent="0.25">
      <c r="I4553" s="2"/>
    </row>
    <row r="4554" spans="9:9" x14ac:dyDescent="0.25">
      <c r="I4554" s="2"/>
    </row>
    <row r="4555" spans="9:9" x14ac:dyDescent="0.25">
      <c r="I4555" s="2"/>
    </row>
    <row r="4556" spans="9:9" x14ac:dyDescent="0.25">
      <c r="I4556" s="2"/>
    </row>
    <row r="4557" spans="9:9" x14ac:dyDescent="0.25">
      <c r="I4557" s="2"/>
    </row>
    <row r="4558" spans="9:9" x14ac:dyDescent="0.25">
      <c r="I4558" s="2"/>
    </row>
    <row r="4559" spans="9:9" x14ac:dyDescent="0.25">
      <c r="I4559" s="2"/>
    </row>
    <row r="4560" spans="9:9" x14ac:dyDescent="0.25">
      <c r="I4560" s="2"/>
    </row>
    <row r="4561" spans="9:9" x14ac:dyDescent="0.25">
      <c r="I4561" s="2"/>
    </row>
    <row r="4562" spans="9:9" x14ac:dyDescent="0.25">
      <c r="I4562" s="2"/>
    </row>
    <row r="4563" spans="9:9" x14ac:dyDescent="0.25">
      <c r="I4563" s="2"/>
    </row>
    <row r="4564" spans="9:9" x14ac:dyDescent="0.25">
      <c r="I4564" s="2"/>
    </row>
    <row r="4565" spans="9:9" x14ac:dyDescent="0.25">
      <c r="I4565" s="2"/>
    </row>
    <row r="4566" spans="9:9" x14ac:dyDescent="0.25">
      <c r="I4566" s="2"/>
    </row>
    <row r="4567" spans="9:9" x14ac:dyDescent="0.25">
      <c r="I4567" s="2"/>
    </row>
    <row r="4568" spans="9:9" x14ac:dyDescent="0.25">
      <c r="I4568" s="2"/>
    </row>
    <row r="4569" spans="9:9" x14ac:dyDescent="0.25">
      <c r="I4569" s="2"/>
    </row>
    <row r="4570" spans="9:9" x14ac:dyDescent="0.25">
      <c r="I4570" s="2"/>
    </row>
    <row r="4571" spans="9:9" x14ac:dyDescent="0.25">
      <c r="I4571" s="2"/>
    </row>
    <row r="4572" spans="9:9" x14ac:dyDescent="0.25">
      <c r="I4572" s="2"/>
    </row>
    <row r="4573" spans="9:9" x14ac:dyDescent="0.25">
      <c r="I4573" s="2"/>
    </row>
    <row r="4574" spans="9:9" x14ac:dyDescent="0.25">
      <c r="I4574" s="2"/>
    </row>
    <row r="4575" spans="9:9" x14ac:dyDescent="0.25">
      <c r="I4575" s="2"/>
    </row>
    <row r="4576" spans="9:9" x14ac:dyDescent="0.25">
      <c r="I4576" s="2"/>
    </row>
    <row r="4577" spans="9:9" x14ac:dyDescent="0.25">
      <c r="I4577" s="2"/>
    </row>
    <row r="4578" spans="9:9" x14ac:dyDescent="0.25">
      <c r="I4578" s="2"/>
    </row>
    <row r="4579" spans="9:9" x14ac:dyDescent="0.25">
      <c r="I4579" s="2"/>
    </row>
    <row r="4580" spans="9:9" x14ac:dyDescent="0.25">
      <c r="I4580" s="2"/>
    </row>
    <row r="4581" spans="9:9" x14ac:dyDescent="0.25">
      <c r="I4581" s="2"/>
    </row>
    <row r="4582" spans="9:9" x14ac:dyDescent="0.25">
      <c r="I4582" s="2"/>
    </row>
    <row r="4583" spans="9:9" x14ac:dyDescent="0.25">
      <c r="I4583" s="2"/>
    </row>
    <row r="4584" spans="9:9" x14ac:dyDescent="0.25">
      <c r="I4584" s="2"/>
    </row>
    <row r="4585" spans="9:9" x14ac:dyDescent="0.25">
      <c r="I4585" s="2"/>
    </row>
    <row r="4586" spans="9:9" x14ac:dyDescent="0.25">
      <c r="I4586" s="2"/>
    </row>
    <row r="4587" spans="9:9" x14ac:dyDescent="0.25">
      <c r="I4587" s="2"/>
    </row>
    <row r="4588" spans="9:9" x14ac:dyDescent="0.25">
      <c r="I4588" s="2"/>
    </row>
    <row r="4589" spans="9:9" x14ac:dyDescent="0.25">
      <c r="I4589" s="2"/>
    </row>
    <row r="4590" spans="9:9" x14ac:dyDescent="0.25">
      <c r="I4590" s="2"/>
    </row>
    <row r="4591" spans="9:9" x14ac:dyDescent="0.25">
      <c r="I4591" s="2"/>
    </row>
    <row r="4592" spans="9:9" x14ac:dyDescent="0.25">
      <c r="I4592" s="2"/>
    </row>
    <row r="4593" spans="9:9" x14ac:dyDescent="0.25">
      <c r="I4593" s="2"/>
    </row>
    <row r="4594" spans="9:9" x14ac:dyDescent="0.25">
      <c r="I4594" s="2"/>
    </row>
    <row r="4595" spans="9:9" x14ac:dyDescent="0.25">
      <c r="I4595" s="2"/>
    </row>
    <row r="4596" spans="9:9" x14ac:dyDescent="0.25">
      <c r="I4596" s="2"/>
    </row>
    <row r="4597" spans="9:9" x14ac:dyDescent="0.25">
      <c r="I4597" s="2"/>
    </row>
    <row r="4598" spans="9:9" x14ac:dyDescent="0.25">
      <c r="I4598" s="2"/>
    </row>
    <row r="4599" spans="9:9" x14ac:dyDescent="0.25">
      <c r="I4599" s="2"/>
    </row>
    <row r="4600" spans="9:9" x14ac:dyDescent="0.25">
      <c r="I4600" s="2"/>
    </row>
    <row r="4601" spans="9:9" x14ac:dyDescent="0.25">
      <c r="I4601" s="2"/>
    </row>
    <row r="4602" spans="9:9" x14ac:dyDescent="0.25">
      <c r="I4602" s="2"/>
    </row>
    <row r="4603" spans="9:9" x14ac:dyDescent="0.25">
      <c r="I4603" s="2"/>
    </row>
    <row r="4604" spans="9:9" x14ac:dyDescent="0.25">
      <c r="I4604" s="2"/>
    </row>
    <row r="4605" spans="9:9" x14ac:dyDescent="0.25">
      <c r="I4605" s="2"/>
    </row>
    <row r="4606" spans="9:9" x14ac:dyDescent="0.25">
      <c r="I4606" s="2"/>
    </row>
    <row r="4607" spans="9:9" x14ac:dyDescent="0.25">
      <c r="I4607" s="2"/>
    </row>
    <row r="4608" spans="9:9" x14ac:dyDescent="0.25">
      <c r="I4608" s="2"/>
    </row>
    <row r="4609" spans="9:9" x14ac:dyDescent="0.25">
      <c r="I4609" s="2"/>
    </row>
    <row r="4610" spans="9:9" x14ac:dyDescent="0.25">
      <c r="I4610" s="2"/>
    </row>
    <row r="4611" spans="9:9" x14ac:dyDescent="0.25">
      <c r="I4611" s="2"/>
    </row>
    <row r="4612" spans="9:9" x14ac:dyDescent="0.25">
      <c r="I4612" s="2"/>
    </row>
    <row r="4613" spans="9:9" x14ac:dyDescent="0.25">
      <c r="I4613" s="2"/>
    </row>
    <row r="4614" spans="9:9" x14ac:dyDescent="0.25">
      <c r="I4614" s="2"/>
    </row>
    <row r="4615" spans="9:9" x14ac:dyDescent="0.25">
      <c r="I4615" s="2"/>
    </row>
    <row r="4616" spans="9:9" x14ac:dyDescent="0.25">
      <c r="I4616" s="2"/>
    </row>
    <row r="4617" spans="9:9" x14ac:dyDescent="0.25">
      <c r="I4617" s="2"/>
    </row>
    <row r="4618" spans="9:9" x14ac:dyDescent="0.25">
      <c r="I4618" s="2"/>
    </row>
    <row r="4619" spans="9:9" x14ac:dyDescent="0.25">
      <c r="I4619" s="2"/>
    </row>
    <row r="4620" spans="9:9" x14ac:dyDescent="0.25">
      <c r="I4620" s="2"/>
    </row>
    <row r="4621" spans="9:9" x14ac:dyDescent="0.25">
      <c r="I4621" s="2"/>
    </row>
    <row r="4622" spans="9:9" x14ac:dyDescent="0.25">
      <c r="I4622" s="2"/>
    </row>
    <row r="4623" spans="9:9" x14ac:dyDescent="0.25">
      <c r="I4623" s="2"/>
    </row>
    <row r="4624" spans="9:9" x14ac:dyDescent="0.25">
      <c r="I4624" s="2"/>
    </row>
    <row r="4625" spans="9:9" x14ac:dyDescent="0.25">
      <c r="I4625" s="2"/>
    </row>
    <row r="4626" spans="9:9" x14ac:dyDescent="0.25">
      <c r="I4626" s="2"/>
    </row>
    <row r="4627" spans="9:9" x14ac:dyDescent="0.25">
      <c r="I4627" s="2"/>
    </row>
    <row r="4628" spans="9:9" x14ac:dyDescent="0.25">
      <c r="I4628" s="2"/>
    </row>
    <row r="4629" spans="9:9" x14ac:dyDescent="0.25">
      <c r="I4629" s="2"/>
    </row>
    <row r="4630" spans="9:9" x14ac:dyDescent="0.25">
      <c r="I4630" s="2"/>
    </row>
    <row r="4631" spans="9:9" x14ac:dyDescent="0.25">
      <c r="I4631" s="2"/>
    </row>
    <row r="4632" spans="9:9" x14ac:dyDescent="0.25">
      <c r="I4632" s="2"/>
    </row>
    <row r="4633" spans="9:9" x14ac:dyDescent="0.25">
      <c r="I4633" s="2"/>
    </row>
    <row r="4634" spans="9:9" x14ac:dyDescent="0.25">
      <c r="I4634" s="2"/>
    </row>
    <row r="4635" spans="9:9" x14ac:dyDescent="0.25">
      <c r="I4635" s="2"/>
    </row>
    <row r="4636" spans="9:9" x14ac:dyDescent="0.25">
      <c r="I4636" s="2"/>
    </row>
    <row r="4637" spans="9:9" x14ac:dyDescent="0.25">
      <c r="I4637" s="2"/>
    </row>
    <row r="4638" spans="9:9" x14ac:dyDescent="0.25">
      <c r="I4638" s="2"/>
    </row>
    <row r="4639" spans="9:9" x14ac:dyDescent="0.25">
      <c r="I4639" s="2"/>
    </row>
    <row r="4640" spans="9:9" x14ac:dyDescent="0.25">
      <c r="I4640" s="2"/>
    </row>
    <row r="4641" spans="9:9" x14ac:dyDescent="0.25">
      <c r="I4641" s="2"/>
    </row>
    <row r="4642" spans="9:9" x14ac:dyDescent="0.25">
      <c r="I4642" s="2"/>
    </row>
    <row r="4643" spans="9:9" x14ac:dyDescent="0.25">
      <c r="I4643" s="2"/>
    </row>
    <row r="4644" spans="9:9" x14ac:dyDescent="0.25">
      <c r="I4644" s="2"/>
    </row>
    <row r="4645" spans="9:9" x14ac:dyDescent="0.25">
      <c r="I4645" s="2"/>
    </row>
    <row r="4646" spans="9:9" x14ac:dyDescent="0.25">
      <c r="I4646" s="2"/>
    </row>
    <row r="4647" spans="9:9" x14ac:dyDescent="0.25">
      <c r="I4647" s="2"/>
    </row>
    <row r="4648" spans="9:9" x14ac:dyDescent="0.25">
      <c r="I4648" s="2"/>
    </row>
    <row r="4649" spans="9:9" x14ac:dyDescent="0.25">
      <c r="I4649" s="2"/>
    </row>
    <row r="4650" spans="9:9" x14ac:dyDescent="0.25">
      <c r="I4650" s="2"/>
    </row>
    <row r="4651" spans="9:9" x14ac:dyDescent="0.25">
      <c r="I4651" s="2"/>
    </row>
    <row r="4652" spans="9:9" x14ac:dyDescent="0.25">
      <c r="I4652" s="2"/>
    </row>
    <row r="4653" spans="9:9" x14ac:dyDescent="0.25">
      <c r="I4653" s="2"/>
    </row>
    <row r="4654" spans="9:9" x14ac:dyDescent="0.25">
      <c r="I4654" s="2"/>
    </row>
    <row r="4655" spans="9:9" x14ac:dyDescent="0.25">
      <c r="I4655" s="2"/>
    </row>
    <row r="4656" spans="9:9" x14ac:dyDescent="0.25">
      <c r="I4656" s="2"/>
    </row>
    <row r="4657" spans="9:9" x14ac:dyDescent="0.25">
      <c r="I4657" s="2"/>
    </row>
    <row r="4658" spans="9:9" x14ac:dyDescent="0.25">
      <c r="I4658" s="2"/>
    </row>
    <row r="4659" spans="9:9" x14ac:dyDescent="0.25">
      <c r="I4659" s="2"/>
    </row>
    <row r="4660" spans="9:9" x14ac:dyDescent="0.25">
      <c r="I4660" s="2"/>
    </row>
    <row r="4661" spans="9:9" x14ac:dyDescent="0.25">
      <c r="I4661" s="2"/>
    </row>
    <row r="4662" spans="9:9" x14ac:dyDescent="0.25">
      <c r="I4662" s="2"/>
    </row>
    <row r="4663" spans="9:9" x14ac:dyDescent="0.25">
      <c r="I4663" s="2"/>
    </row>
    <row r="4664" spans="9:9" x14ac:dyDescent="0.25">
      <c r="I4664" s="2"/>
    </row>
    <row r="4665" spans="9:9" x14ac:dyDescent="0.25">
      <c r="I4665" s="2"/>
    </row>
    <row r="4666" spans="9:9" x14ac:dyDescent="0.25">
      <c r="I4666" s="2"/>
    </row>
    <row r="4667" spans="9:9" x14ac:dyDescent="0.25">
      <c r="I4667" s="2"/>
    </row>
    <row r="4668" spans="9:9" x14ac:dyDescent="0.25">
      <c r="I4668" s="2"/>
    </row>
    <row r="4669" spans="9:9" x14ac:dyDescent="0.25">
      <c r="I4669" s="2"/>
    </row>
    <row r="4670" spans="9:9" x14ac:dyDescent="0.25">
      <c r="I4670" s="2"/>
    </row>
    <row r="4671" spans="9:9" x14ac:dyDescent="0.25">
      <c r="I4671" s="2"/>
    </row>
    <row r="4672" spans="9:9" x14ac:dyDescent="0.25">
      <c r="I4672" s="2"/>
    </row>
    <row r="4673" spans="9:9" x14ac:dyDescent="0.25">
      <c r="I4673" s="2"/>
    </row>
    <row r="4674" spans="9:9" x14ac:dyDescent="0.25">
      <c r="I4674" s="2"/>
    </row>
    <row r="4675" spans="9:9" x14ac:dyDescent="0.25">
      <c r="I4675" s="2"/>
    </row>
    <row r="4676" spans="9:9" x14ac:dyDescent="0.25">
      <c r="I4676" s="2"/>
    </row>
    <row r="4677" spans="9:9" x14ac:dyDescent="0.25">
      <c r="I4677" s="2"/>
    </row>
    <row r="4678" spans="9:9" x14ac:dyDescent="0.25">
      <c r="I4678" s="2"/>
    </row>
    <row r="4679" spans="9:9" x14ac:dyDescent="0.25">
      <c r="I4679" s="2"/>
    </row>
    <row r="4680" spans="9:9" x14ac:dyDescent="0.25">
      <c r="I4680" s="2"/>
    </row>
    <row r="4681" spans="9:9" x14ac:dyDescent="0.25">
      <c r="I4681" s="2"/>
    </row>
    <row r="4682" spans="9:9" x14ac:dyDescent="0.25">
      <c r="I4682" s="2"/>
    </row>
    <row r="4683" spans="9:9" x14ac:dyDescent="0.25">
      <c r="I4683" s="2"/>
    </row>
    <row r="4684" spans="9:9" x14ac:dyDescent="0.25">
      <c r="I4684" s="2"/>
    </row>
    <row r="4685" spans="9:9" x14ac:dyDescent="0.25">
      <c r="I4685" s="2"/>
    </row>
    <row r="4686" spans="9:9" x14ac:dyDescent="0.25">
      <c r="I4686" s="2"/>
    </row>
    <row r="4687" spans="9:9" x14ac:dyDescent="0.25">
      <c r="I4687" s="2"/>
    </row>
    <row r="4688" spans="9:9" x14ac:dyDescent="0.25">
      <c r="I4688" s="2"/>
    </row>
    <row r="4689" spans="9:9" x14ac:dyDescent="0.25">
      <c r="I4689" s="2"/>
    </row>
    <row r="4690" spans="9:9" x14ac:dyDescent="0.25">
      <c r="I4690" s="2"/>
    </row>
    <row r="4691" spans="9:9" x14ac:dyDescent="0.25">
      <c r="I4691" s="2"/>
    </row>
    <row r="4692" spans="9:9" x14ac:dyDescent="0.25">
      <c r="I4692" s="2"/>
    </row>
    <row r="4693" spans="9:9" x14ac:dyDescent="0.25">
      <c r="I4693" s="2"/>
    </row>
    <row r="4694" spans="9:9" x14ac:dyDescent="0.25">
      <c r="I4694" s="2"/>
    </row>
    <row r="4695" spans="9:9" x14ac:dyDescent="0.25">
      <c r="I4695" s="2"/>
    </row>
    <row r="4696" spans="9:9" x14ac:dyDescent="0.25">
      <c r="I4696" s="2"/>
    </row>
    <row r="4697" spans="9:9" x14ac:dyDescent="0.25">
      <c r="I4697" s="2"/>
    </row>
    <row r="4698" spans="9:9" x14ac:dyDescent="0.25">
      <c r="I4698" s="2"/>
    </row>
    <row r="4699" spans="9:9" x14ac:dyDescent="0.25">
      <c r="I4699" s="2"/>
    </row>
    <row r="4700" spans="9:9" x14ac:dyDescent="0.25">
      <c r="I4700" s="2"/>
    </row>
    <row r="4701" spans="9:9" x14ac:dyDescent="0.25">
      <c r="I4701" s="2"/>
    </row>
    <row r="4702" spans="9:9" x14ac:dyDescent="0.25">
      <c r="I4702" s="2"/>
    </row>
    <row r="4703" spans="9:9" x14ac:dyDescent="0.25">
      <c r="I4703" s="2"/>
    </row>
    <row r="4704" spans="9:9" x14ac:dyDescent="0.25">
      <c r="I4704" s="2"/>
    </row>
    <row r="4705" spans="9:9" x14ac:dyDescent="0.25">
      <c r="I4705" s="2"/>
    </row>
    <row r="4706" spans="9:9" x14ac:dyDescent="0.25">
      <c r="I4706" s="2"/>
    </row>
    <row r="4707" spans="9:9" x14ac:dyDescent="0.25">
      <c r="I4707" s="2"/>
    </row>
    <row r="4708" spans="9:9" x14ac:dyDescent="0.25">
      <c r="I4708" s="2"/>
    </row>
    <row r="4709" spans="9:9" x14ac:dyDescent="0.25">
      <c r="I4709" s="2"/>
    </row>
    <row r="4710" spans="9:9" x14ac:dyDescent="0.25">
      <c r="I4710" s="2"/>
    </row>
    <row r="4711" spans="9:9" x14ac:dyDescent="0.25">
      <c r="I4711" s="2"/>
    </row>
    <row r="4712" spans="9:9" x14ac:dyDescent="0.25">
      <c r="I4712" s="2"/>
    </row>
    <row r="4713" spans="9:9" x14ac:dyDescent="0.25">
      <c r="I4713" s="2"/>
    </row>
    <row r="4714" spans="9:9" x14ac:dyDescent="0.25">
      <c r="I4714" s="2"/>
    </row>
    <row r="4715" spans="9:9" x14ac:dyDescent="0.25">
      <c r="I4715" s="2"/>
    </row>
    <row r="4716" spans="9:9" x14ac:dyDescent="0.25">
      <c r="I4716" s="2"/>
    </row>
    <row r="4717" spans="9:9" x14ac:dyDescent="0.25">
      <c r="I4717" s="2"/>
    </row>
    <row r="4718" spans="9:9" x14ac:dyDescent="0.25">
      <c r="I4718" s="2"/>
    </row>
    <row r="4719" spans="9:9" x14ac:dyDescent="0.25">
      <c r="I4719" s="2"/>
    </row>
    <row r="4720" spans="9:9" x14ac:dyDescent="0.25">
      <c r="I4720" s="2"/>
    </row>
    <row r="4721" spans="9:9" x14ac:dyDescent="0.25">
      <c r="I4721" s="2"/>
    </row>
    <row r="4722" spans="9:9" x14ac:dyDescent="0.25">
      <c r="I4722" s="2"/>
    </row>
    <row r="4723" spans="9:9" x14ac:dyDescent="0.25">
      <c r="I4723" s="2"/>
    </row>
    <row r="4724" spans="9:9" x14ac:dyDescent="0.25">
      <c r="I4724" s="2"/>
    </row>
    <row r="4725" spans="9:9" x14ac:dyDescent="0.25">
      <c r="I4725" s="2"/>
    </row>
    <row r="4726" spans="9:9" x14ac:dyDescent="0.25">
      <c r="I4726" s="2"/>
    </row>
    <row r="4727" spans="9:9" x14ac:dyDescent="0.25">
      <c r="I4727" s="2"/>
    </row>
    <row r="4728" spans="9:9" x14ac:dyDescent="0.25">
      <c r="I4728" s="2"/>
    </row>
    <row r="4729" spans="9:9" x14ac:dyDescent="0.25">
      <c r="I4729" s="2"/>
    </row>
    <row r="4730" spans="9:9" x14ac:dyDescent="0.25">
      <c r="I4730" s="2"/>
    </row>
    <row r="4731" spans="9:9" x14ac:dyDescent="0.25">
      <c r="I4731" s="2"/>
    </row>
    <row r="4732" spans="9:9" x14ac:dyDescent="0.25">
      <c r="I4732" s="2"/>
    </row>
    <row r="4733" spans="9:9" x14ac:dyDescent="0.25">
      <c r="I4733" s="2"/>
    </row>
    <row r="4734" spans="9:9" x14ac:dyDescent="0.25">
      <c r="I4734" s="2"/>
    </row>
    <row r="4735" spans="9:9" x14ac:dyDescent="0.25">
      <c r="I4735" s="2"/>
    </row>
    <row r="4736" spans="9:9" x14ac:dyDescent="0.25">
      <c r="I4736" s="2"/>
    </row>
    <row r="4737" spans="9:9" x14ac:dyDescent="0.25">
      <c r="I4737" s="2"/>
    </row>
    <row r="4738" spans="9:9" x14ac:dyDescent="0.25">
      <c r="I4738" s="2"/>
    </row>
    <row r="4739" spans="9:9" x14ac:dyDescent="0.25">
      <c r="I4739" s="2"/>
    </row>
    <row r="4740" spans="9:9" x14ac:dyDescent="0.25">
      <c r="I4740" s="2"/>
    </row>
    <row r="4741" spans="9:9" x14ac:dyDescent="0.25">
      <c r="I4741" s="2"/>
    </row>
    <row r="4742" spans="9:9" x14ac:dyDescent="0.25">
      <c r="I4742" s="2"/>
    </row>
    <row r="4743" spans="9:9" x14ac:dyDescent="0.25">
      <c r="I4743" s="2"/>
    </row>
    <row r="4744" spans="9:9" x14ac:dyDescent="0.25">
      <c r="I4744" s="2"/>
    </row>
    <row r="4745" spans="9:9" x14ac:dyDescent="0.25">
      <c r="I4745" s="2"/>
    </row>
    <row r="4746" spans="9:9" x14ac:dyDescent="0.25">
      <c r="I4746" s="2"/>
    </row>
    <row r="4747" spans="9:9" x14ac:dyDescent="0.25">
      <c r="I4747" s="2"/>
    </row>
    <row r="4748" spans="9:9" x14ac:dyDescent="0.25">
      <c r="I4748" s="2"/>
    </row>
    <row r="4749" spans="9:9" x14ac:dyDescent="0.25">
      <c r="I4749" s="2"/>
    </row>
    <row r="4750" spans="9:9" x14ac:dyDescent="0.25">
      <c r="I4750" s="2"/>
    </row>
    <row r="4751" spans="9:9" x14ac:dyDescent="0.25">
      <c r="I4751" s="2"/>
    </row>
    <row r="4752" spans="9:9" x14ac:dyDescent="0.25">
      <c r="I4752" s="2"/>
    </row>
    <row r="4753" spans="9:9" x14ac:dyDescent="0.25">
      <c r="I4753" s="2"/>
    </row>
    <row r="4754" spans="9:9" x14ac:dyDescent="0.25">
      <c r="I4754" s="2"/>
    </row>
    <row r="4755" spans="9:9" x14ac:dyDescent="0.25">
      <c r="I4755" s="2"/>
    </row>
    <row r="4756" spans="9:9" x14ac:dyDescent="0.25">
      <c r="I4756" s="2"/>
    </row>
    <row r="4757" spans="9:9" x14ac:dyDescent="0.25">
      <c r="I4757" s="2"/>
    </row>
    <row r="4758" spans="9:9" x14ac:dyDescent="0.25">
      <c r="I4758" s="2"/>
    </row>
    <row r="4759" spans="9:9" x14ac:dyDescent="0.25">
      <c r="I4759" s="2"/>
    </row>
    <row r="4760" spans="9:9" x14ac:dyDescent="0.25">
      <c r="I4760" s="2"/>
    </row>
    <row r="4761" spans="9:9" x14ac:dyDescent="0.25">
      <c r="I4761" s="2"/>
    </row>
    <row r="4762" spans="9:9" x14ac:dyDescent="0.25">
      <c r="I4762" s="2"/>
    </row>
    <row r="4763" spans="9:9" x14ac:dyDescent="0.25">
      <c r="I4763" s="2"/>
    </row>
    <row r="4764" spans="9:9" x14ac:dyDescent="0.25">
      <c r="I4764" s="2"/>
    </row>
    <row r="4765" spans="9:9" x14ac:dyDescent="0.25">
      <c r="I4765" s="2"/>
    </row>
    <row r="4766" spans="9:9" x14ac:dyDescent="0.25">
      <c r="I4766" s="2"/>
    </row>
    <row r="4767" spans="9:9" x14ac:dyDescent="0.25">
      <c r="I4767" s="2"/>
    </row>
    <row r="4768" spans="9:9" x14ac:dyDescent="0.25">
      <c r="I4768" s="2"/>
    </row>
    <row r="4769" spans="9:9" x14ac:dyDescent="0.25">
      <c r="I4769" s="2"/>
    </row>
    <row r="4770" spans="9:9" x14ac:dyDescent="0.25">
      <c r="I4770" s="2"/>
    </row>
    <row r="4771" spans="9:9" x14ac:dyDescent="0.25">
      <c r="I4771" s="2"/>
    </row>
    <row r="4772" spans="9:9" x14ac:dyDescent="0.25">
      <c r="I4772" s="2"/>
    </row>
    <row r="4773" spans="9:9" x14ac:dyDescent="0.25">
      <c r="I4773" s="2"/>
    </row>
    <row r="4774" spans="9:9" x14ac:dyDescent="0.25">
      <c r="I4774" s="2"/>
    </row>
    <row r="4775" spans="9:9" x14ac:dyDescent="0.25">
      <c r="I4775" s="2"/>
    </row>
    <row r="4776" spans="9:9" x14ac:dyDescent="0.25">
      <c r="I4776" s="2"/>
    </row>
    <row r="4777" spans="9:9" x14ac:dyDescent="0.25">
      <c r="I4777" s="2"/>
    </row>
    <row r="4778" spans="9:9" x14ac:dyDescent="0.25">
      <c r="I4778" s="2"/>
    </row>
    <row r="4779" spans="9:9" x14ac:dyDescent="0.25">
      <c r="I4779" s="2"/>
    </row>
    <row r="4780" spans="9:9" x14ac:dyDescent="0.25">
      <c r="I4780" s="2"/>
    </row>
    <row r="4781" spans="9:9" x14ac:dyDescent="0.25">
      <c r="I4781" s="2"/>
    </row>
    <row r="4782" spans="9:9" x14ac:dyDescent="0.25">
      <c r="I4782" s="2"/>
    </row>
    <row r="4783" spans="9:9" x14ac:dyDescent="0.25">
      <c r="I4783" s="2"/>
    </row>
    <row r="4784" spans="9:9" x14ac:dyDescent="0.25">
      <c r="I4784" s="2"/>
    </row>
    <row r="4785" spans="9:9" x14ac:dyDescent="0.25">
      <c r="I4785" s="2"/>
    </row>
    <row r="4786" spans="9:9" x14ac:dyDescent="0.25">
      <c r="I4786" s="2"/>
    </row>
    <row r="4787" spans="9:9" x14ac:dyDescent="0.25">
      <c r="I4787" s="2"/>
    </row>
    <row r="4788" spans="9:9" x14ac:dyDescent="0.25">
      <c r="I4788" s="2"/>
    </row>
    <row r="4789" spans="9:9" x14ac:dyDescent="0.25">
      <c r="I4789" s="2"/>
    </row>
    <row r="4790" spans="9:9" x14ac:dyDescent="0.25">
      <c r="I4790" s="2"/>
    </row>
    <row r="4791" spans="9:9" x14ac:dyDescent="0.25">
      <c r="I4791" s="2"/>
    </row>
    <row r="4792" spans="9:9" x14ac:dyDescent="0.25">
      <c r="I4792" s="2"/>
    </row>
    <row r="4793" spans="9:9" x14ac:dyDescent="0.25">
      <c r="I4793" s="2"/>
    </row>
    <row r="4794" spans="9:9" x14ac:dyDescent="0.25">
      <c r="I4794" s="2"/>
    </row>
    <row r="4795" spans="9:9" x14ac:dyDescent="0.25">
      <c r="I4795" s="2"/>
    </row>
    <row r="4796" spans="9:9" x14ac:dyDescent="0.25">
      <c r="I4796" s="2"/>
    </row>
    <row r="4797" spans="9:9" x14ac:dyDescent="0.25">
      <c r="I4797" s="2"/>
    </row>
    <row r="4798" spans="9:9" x14ac:dyDescent="0.25">
      <c r="I4798" s="2"/>
    </row>
    <row r="4799" spans="9:9" x14ac:dyDescent="0.25">
      <c r="I4799" s="2"/>
    </row>
    <row r="4800" spans="9:9" x14ac:dyDescent="0.25">
      <c r="I4800" s="2"/>
    </row>
    <row r="4801" spans="9:9" x14ac:dyDescent="0.25">
      <c r="I4801" s="2"/>
    </row>
    <row r="4802" spans="9:9" x14ac:dyDescent="0.25">
      <c r="I4802" s="2"/>
    </row>
    <row r="4803" spans="9:9" x14ac:dyDescent="0.25">
      <c r="I4803" s="2"/>
    </row>
    <row r="4804" spans="9:9" x14ac:dyDescent="0.25">
      <c r="I4804" s="2"/>
    </row>
    <row r="4805" spans="9:9" x14ac:dyDescent="0.25">
      <c r="I4805" s="2"/>
    </row>
    <row r="4806" spans="9:9" x14ac:dyDescent="0.25">
      <c r="I4806" s="2"/>
    </row>
    <row r="4807" spans="9:9" x14ac:dyDescent="0.25">
      <c r="I4807" s="2"/>
    </row>
    <row r="4808" spans="9:9" x14ac:dyDescent="0.25">
      <c r="I4808" s="2"/>
    </row>
    <row r="4809" spans="9:9" x14ac:dyDescent="0.25">
      <c r="I4809" s="2"/>
    </row>
    <row r="4810" spans="9:9" x14ac:dyDescent="0.25">
      <c r="I4810" s="2"/>
    </row>
    <row r="4811" spans="9:9" x14ac:dyDescent="0.25">
      <c r="I4811" s="2"/>
    </row>
    <row r="4812" spans="9:9" x14ac:dyDescent="0.25">
      <c r="I4812" s="2"/>
    </row>
    <row r="4813" spans="9:9" x14ac:dyDescent="0.25">
      <c r="I4813" s="2"/>
    </row>
    <row r="4814" spans="9:9" x14ac:dyDescent="0.25">
      <c r="I4814" s="2"/>
    </row>
    <row r="4815" spans="9:9" x14ac:dyDescent="0.25">
      <c r="I4815" s="2"/>
    </row>
    <row r="4816" spans="9:9" x14ac:dyDescent="0.25">
      <c r="I4816" s="2"/>
    </row>
    <row r="4817" spans="9:9" x14ac:dyDescent="0.25">
      <c r="I4817" s="2"/>
    </row>
    <row r="4818" spans="9:9" x14ac:dyDescent="0.25">
      <c r="I4818" s="2"/>
    </row>
    <row r="4819" spans="9:9" x14ac:dyDescent="0.25">
      <c r="I4819" s="2"/>
    </row>
    <row r="4820" spans="9:9" x14ac:dyDescent="0.25">
      <c r="I4820" s="2"/>
    </row>
    <row r="4821" spans="9:9" x14ac:dyDescent="0.25">
      <c r="I4821" s="2"/>
    </row>
    <row r="4822" spans="9:9" x14ac:dyDescent="0.25">
      <c r="I4822" s="2"/>
    </row>
    <row r="4823" spans="9:9" x14ac:dyDescent="0.25">
      <c r="I4823" s="2"/>
    </row>
    <row r="4824" spans="9:9" x14ac:dyDescent="0.25">
      <c r="I4824" s="2"/>
    </row>
    <row r="4825" spans="9:9" x14ac:dyDescent="0.25">
      <c r="I4825" s="2"/>
    </row>
    <row r="4826" spans="9:9" x14ac:dyDescent="0.25">
      <c r="I4826" s="2"/>
    </row>
    <row r="4827" spans="9:9" x14ac:dyDescent="0.25">
      <c r="I4827" s="2"/>
    </row>
    <row r="4828" spans="9:9" x14ac:dyDescent="0.25">
      <c r="I4828" s="2"/>
    </row>
    <row r="4829" spans="9:9" x14ac:dyDescent="0.25">
      <c r="I4829" s="2"/>
    </row>
    <row r="4830" spans="9:9" x14ac:dyDescent="0.25">
      <c r="I4830" s="2"/>
    </row>
    <row r="4831" spans="9:9" x14ac:dyDescent="0.25">
      <c r="I4831" s="2"/>
    </row>
    <row r="4832" spans="9:9" x14ac:dyDescent="0.25">
      <c r="I4832" s="2"/>
    </row>
    <row r="4833" spans="9:9" x14ac:dyDescent="0.25">
      <c r="I4833" s="2"/>
    </row>
    <row r="4834" spans="9:9" x14ac:dyDescent="0.25">
      <c r="I4834" s="2"/>
    </row>
    <row r="4835" spans="9:9" x14ac:dyDescent="0.25">
      <c r="I4835" s="2"/>
    </row>
    <row r="4836" spans="9:9" x14ac:dyDescent="0.25">
      <c r="I4836" s="2"/>
    </row>
    <row r="4837" spans="9:9" x14ac:dyDescent="0.25">
      <c r="I4837" s="2"/>
    </row>
    <row r="4838" spans="9:9" x14ac:dyDescent="0.25">
      <c r="I4838" s="2"/>
    </row>
    <row r="4839" spans="9:9" x14ac:dyDescent="0.25">
      <c r="I4839" s="2"/>
    </row>
    <row r="4840" spans="9:9" x14ac:dyDescent="0.25">
      <c r="I4840" s="2"/>
    </row>
    <row r="4841" spans="9:9" x14ac:dyDescent="0.25">
      <c r="I4841" s="2"/>
    </row>
    <row r="4842" spans="9:9" x14ac:dyDescent="0.25">
      <c r="I4842" s="2"/>
    </row>
    <row r="4843" spans="9:9" x14ac:dyDescent="0.25">
      <c r="I4843" s="2"/>
    </row>
    <row r="4844" spans="9:9" x14ac:dyDescent="0.25">
      <c r="I4844" s="2"/>
    </row>
    <row r="4845" spans="9:9" x14ac:dyDescent="0.25">
      <c r="I4845" s="2"/>
    </row>
    <row r="4846" spans="9:9" x14ac:dyDescent="0.25">
      <c r="I4846" s="2"/>
    </row>
    <row r="4847" spans="9:9" x14ac:dyDescent="0.25">
      <c r="I4847" s="2"/>
    </row>
    <row r="4848" spans="9:9" x14ac:dyDescent="0.25">
      <c r="I4848" s="2"/>
    </row>
    <row r="4849" spans="9:9" x14ac:dyDescent="0.25">
      <c r="I4849" s="2"/>
    </row>
    <row r="4850" spans="9:9" x14ac:dyDescent="0.25">
      <c r="I4850" s="2"/>
    </row>
    <row r="4851" spans="9:9" x14ac:dyDescent="0.25">
      <c r="I4851" s="2"/>
    </row>
    <row r="4852" spans="9:9" x14ac:dyDescent="0.25">
      <c r="I4852" s="2"/>
    </row>
    <row r="4853" spans="9:9" x14ac:dyDescent="0.25">
      <c r="I4853" s="2"/>
    </row>
    <row r="4854" spans="9:9" x14ac:dyDescent="0.25">
      <c r="I4854" s="2"/>
    </row>
    <row r="4855" spans="9:9" x14ac:dyDescent="0.25">
      <c r="I4855" s="2"/>
    </row>
    <row r="4856" spans="9:9" x14ac:dyDescent="0.25">
      <c r="I4856" s="2"/>
    </row>
    <row r="4857" spans="9:9" x14ac:dyDescent="0.25">
      <c r="I4857" s="2"/>
    </row>
    <row r="4858" spans="9:9" x14ac:dyDescent="0.25">
      <c r="I4858" s="2"/>
    </row>
    <row r="4859" spans="9:9" x14ac:dyDescent="0.25">
      <c r="I4859" s="2"/>
    </row>
    <row r="4860" spans="9:9" x14ac:dyDescent="0.25">
      <c r="I4860" s="2"/>
    </row>
    <row r="4861" spans="9:9" x14ac:dyDescent="0.25">
      <c r="I4861" s="2"/>
    </row>
    <row r="4862" spans="9:9" x14ac:dyDescent="0.25">
      <c r="I4862" s="2"/>
    </row>
    <row r="4863" spans="9:9" x14ac:dyDescent="0.25">
      <c r="I4863" s="2"/>
    </row>
    <row r="4864" spans="9:9" x14ac:dyDescent="0.25">
      <c r="I4864" s="2"/>
    </row>
    <row r="4865" spans="9:9" x14ac:dyDescent="0.25">
      <c r="I4865" s="2"/>
    </row>
    <row r="4866" spans="9:9" x14ac:dyDescent="0.25">
      <c r="I4866" s="2"/>
    </row>
    <row r="4867" spans="9:9" x14ac:dyDescent="0.25">
      <c r="I4867" s="2"/>
    </row>
    <row r="4868" spans="9:9" x14ac:dyDescent="0.25">
      <c r="I4868" s="2"/>
    </row>
    <row r="4869" spans="9:9" x14ac:dyDescent="0.25">
      <c r="I4869" s="2"/>
    </row>
    <row r="4870" spans="9:9" x14ac:dyDescent="0.25">
      <c r="I4870" s="2"/>
    </row>
    <row r="4871" spans="9:9" x14ac:dyDescent="0.25">
      <c r="I4871" s="2"/>
    </row>
    <row r="4872" spans="9:9" x14ac:dyDescent="0.25">
      <c r="I4872" s="2"/>
    </row>
    <row r="4873" spans="9:9" x14ac:dyDescent="0.25">
      <c r="I4873" s="2"/>
    </row>
    <row r="4874" spans="9:9" x14ac:dyDescent="0.25">
      <c r="I4874" s="2"/>
    </row>
    <row r="4875" spans="9:9" x14ac:dyDescent="0.25">
      <c r="I4875" s="2"/>
    </row>
    <row r="4876" spans="9:9" x14ac:dyDescent="0.25">
      <c r="I4876" s="2"/>
    </row>
    <row r="4877" spans="9:9" x14ac:dyDescent="0.25">
      <c r="I4877" s="2"/>
    </row>
    <row r="4878" spans="9:9" x14ac:dyDescent="0.25">
      <c r="I4878" s="2"/>
    </row>
    <row r="4879" spans="9:9" x14ac:dyDescent="0.25">
      <c r="I4879" s="2"/>
    </row>
    <row r="4880" spans="9:9" x14ac:dyDescent="0.25">
      <c r="I4880" s="2"/>
    </row>
    <row r="4881" spans="9:9" x14ac:dyDescent="0.25">
      <c r="I4881" s="2"/>
    </row>
    <row r="4882" spans="9:9" x14ac:dyDescent="0.25">
      <c r="I4882" s="2"/>
    </row>
    <row r="4883" spans="9:9" x14ac:dyDescent="0.25">
      <c r="I4883" s="2"/>
    </row>
    <row r="4884" spans="9:9" x14ac:dyDescent="0.25">
      <c r="I4884" s="2"/>
    </row>
    <row r="4885" spans="9:9" x14ac:dyDescent="0.25">
      <c r="I4885" s="2"/>
    </row>
    <row r="4886" spans="9:9" x14ac:dyDescent="0.25">
      <c r="I4886" s="2"/>
    </row>
    <row r="4887" spans="9:9" x14ac:dyDescent="0.25">
      <c r="I4887" s="2"/>
    </row>
    <row r="4888" spans="9:9" x14ac:dyDescent="0.25">
      <c r="I4888" s="2"/>
    </row>
    <row r="4889" spans="9:9" x14ac:dyDescent="0.25">
      <c r="I4889" s="2"/>
    </row>
    <row r="4890" spans="9:9" x14ac:dyDescent="0.25">
      <c r="I4890" s="2"/>
    </row>
    <row r="4891" spans="9:9" x14ac:dyDescent="0.25">
      <c r="I4891" s="2"/>
    </row>
    <row r="4892" spans="9:9" x14ac:dyDescent="0.25">
      <c r="I4892" s="2"/>
    </row>
    <row r="4893" spans="9:9" x14ac:dyDescent="0.25">
      <c r="I4893" s="2"/>
    </row>
    <row r="4894" spans="9:9" x14ac:dyDescent="0.25">
      <c r="I4894" s="2"/>
    </row>
    <row r="4895" spans="9:9" x14ac:dyDescent="0.25">
      <c r="I4895" s="2"/>
    </row>
    <row r="4896" spans="9:9" x14ac:dyDescent="0.25">
      <c r="I4896" s="2"/>
    </row>
    <row r="4897" spans="9:9" x14ac:dyDescent="0.25">
      <c r="I4897" s="2"/>
    </row>
    <row r="4898" spans="9:9" x14ac:dyDescent="0.25">
      <c r="I4898" s="2"/>
    </row>
    <row r="4899" spans="9:9" x14ac:dyDescent="0.25">
      <c r="I4899" s="2"/>
    </row>
    <row r="4900" spans="9:9" x14ac:dyDescent="0.25">
      <c r="I4900" s="2"/>
    </row>
    <row r="4901" spans="9:9" x14ac:dyDescent="0.25">
      <c r="I4901" s="2"/>
    </row>
    <row r="4902" spans="9:9" x14ac:dyDescent="0.25">
      <c r="I4902" s="2"/>
    </row>
    <row r="4903" spans="9:9" x14ac:dyDescent="0.25">
      <c r="I4903" s="2"/>
    </row>
    <row r="4904" spans="9:9" x14ac:dyDescent="0.25">
      <c r="I4904" s="2"/>
    </row>
    <row r="4905" spans="9:9" x14ac:dyDescent="0.25">
      <c r="I4905" s="2"/>
    </row>
    <row r="4906" spans="9:9" x14ac:dyDescent="0.25">
      <c r="I4906" s="2"/>
    </row>
    <row r="4907" spans="9:9" x14ac:dyDescent="0.25">
      <c r="I4907" s="2"/>
    </row>
    <row r="4908" spans="9:9" x14ac:dyDescent="0.25">
      <c r="I4908" s="2"/>
    </row>
    <row r="4909" spans="9:9" x14ac:dyDescent="0.25">
      <c r="I4909" s="2"/>
    </row>
    <row r="4910" spans="9:9" x14ac:dyDescent="0.25">
      <c r="I4910" s="2"/>
    </row>
    <row r="4911" spans="9:9" x14ac:dyDescent="0.25">
      <c r="I4911" s="2"/>
    </row>
    <row r="4912" spans="9:9" x14ac:dyDescent="0.25">
      <c r="I4912" s="2"/>
    </row>
    <row r="4913" spans="9:9" x14ac:dyDescent="0.25">
      <c r="I4913" s="2"/>
    </row>
    <row r="4914" spans="9:9" x14ac:dyDescent="0.25">
      <c r="I4914" s="2"/>
    </row>
    <row r="4915" spans="9:9" x14ac:dyDescent="0.25">
      <c r="I4915" s="2"/>
    </row>
    <row r="4916" spans="9:9" x14ac:dyDescent="0.25">
      <c r="I4916" s="2"/>
    </row>
    <row r="4917" spans="9:9" x14ac:dyDescent="0.25">
      <c r="I4917" s="2"/>
    </row>
    <row r="4918" spans="9:9" x14ac:dyDescent="0.25">
      <c r="I4918" s="2"/>
    </row>
    <row r="4919" spans="9:9" x14ac:dyDescent="0.25">
      <c r="I4919" s="2"/>
    </row>
    <row r="4920" spans="9:9" x14ac:dyDescent="0.25">
      <c r="I4920" s="2"/>
    </row>
    <row r="4921" spans="9:9" x14ac:dyDescent="0.25">
      <c r="I4921" s="2"/>
    </row>
    <row r="4922" spans="9:9" x14ac:dyDescent="0.25">
      <c r="I4922" s="2"/>
    </row>
    <row r="4923" spans="9:9" x14ac:dyDescent="0.25">
      <c r="I4923" s="2"/>
    </row>
    <row r="4924" spans="9:9" x14ac:dyDescent="0.25">
      <c r="I4924" s="2"/>
    </row>
    <row r="4925" spans="9:9" x14ac:dyDescent="0.25">
      <c r="I4925" s="2"/>
    </row>
    <row r="4926" spans="9:9" x14ac:dyDescent="0.25">
      <c r="I4926" s="2"/>
    </row>
    <row r="4927" spans="9:9" x14ac:dyDescent="0.25">
      <c r="I4927" s="2"/>
    </row>
    <row r="4928" spans="9:9" x14ac:dyDescent="0.25">
      <c r="I4928" s="2"/>
    </row>
    <row r="4929" spans="9:9" x14ac:dyDescent="0.25">
      <c r="I4929" s="2"/>
    </row>
    <row r="4930" spans="9:9" x14ac:dyDescent="0.25">
      <c r="I4930" s="2"/>
    </row>
    <row r="4931" spans="9:9" x14ac:dyDescent="0.25">
      <c r="I4931" s="2"/>
    </row>
    <row r="4932" spans="9:9" x14ac:dyDescent="0.25">
      <c r="I4932" s="2"/>
    </row>
    <row r="4933" spans="9:9" x14ac:dyDescent="0.25">
      <c r="I4933" s="2"/>
    </row>
    <row r="4934" spans="9:9" x14ac:dyDescent="0.25">
      <c r="I4934" s="2"/>
    </row>
    <row r="4935" spans="9:9" x14ac:dyDescent="0.25">
      <c r="I4935" s="2"/>
    </row>
    <row r="4936" spans="9:9" x14ac:dyDescent="0.25">
      <c r="I4936" s="2"/>
    </row>
    <row r="4937" spans="9:9" x14ac:dyDescent="0.25">
      <c r="I4937" s="2"/>
    </row>
    <row r="4938" spans="9:9" x14ac:dyDescent="0.25">
      <c r="I4938" s="2"/>
    </row>
    <row r="4939" spans="9:9" x14ac:dyDescent="0.25">
      <c r="I4939" s="2"/>
    </row>
    <row r="4940" spans="9:9" x14ac:dyDescent="0.25">
      <c r="I4940" s="2"/>
    </row>
    <row r="4941" spans="9:9" x14ac:dyDescent="0.25">
      <c r="I4941" s="2"/>
    </row>
    <row r="4942" spans="9:9" x14ac:dyDescent="0.25">
      <c r="I4942" s="2"/>
    </row>
    <row r="4943" spans="9:9" x14ac:dyDescent="0.25">
      <c r="I4943" s="2"/>
    </row>
    <row r="4944" spans="9:9" x14ac:dyDescent="0.25">
      <c r="I4944" s="2"/>
    </row>
    <row r="4945" spans="9:9" x14ac:dyDescent="0.25">
      <c r="I4945" s="2"/>
    </row>
    <row r="4946" spans="9:9" x14ac:dyDescent="0.25">
      <c r="I4946" s="2"/>
    </row>
    <row r="4947" spans="9:9" x14ac:dyDescent="0.25">
      <c r="I4947" s="2"/>
    </row>
    <row r="4948" spans="9:9" x14ac:dyDescent="0.25">
      <c r="I4948" s="2"/>
    </row>
    <row r="4949" spans="9:9" x14ac:dyDescent="0.25">
      <c r="I4949" s="2"/>
    </row>
    <row r="4950" spans="9:9" x14ac:dyDescent="0.25">
      <c r="I4950" s="2"/>
    </row>
    <row r="4951" spans="9:9" x14ac:dyDescent="0.25">
      <c r="I4951" s="2"/>
    </row>
    <row r="4952" spans="9:9" x14ac:dyDescent="0.25">
      <c r="I4952" s="2"/>
    </row>
    <row r="4953" spans="9:9" x14ac:dyDescent="0.25">
      <c r="I4953" s="2"/>
    </row>
    <row r="4954" spans="9:9" x14ac:dyDescent="0.25">
      <c r="I4954" s="2"/>
    </row>
    <row r="4955" spans="9:9" x14ac:dyDescent="0.25">
      <c r="I4955" s="2"/>
    </row>
    <row r="4956" spans="9:9" x14ac:dyDescent="0.25">
      <c r="I4956" s="2"/>
    </row>
    <row r="4957" spans="9:9" x14ac:dyDescent="0.25">
      <c r="I4957" s="2"/>
    </row>
    <row r="4958" spans="9:9" x14ac:dyDescent="0.25">
      <c r="I4958" s="2"/>
    </row>
    <row r="4959" spans="9:9" x14ac:dyDescent="0.25">
      <c r="I4959" s="2"/>
    </row>
    <row r="4960" spans="9:9" x14ac:dyDescent="0.25">
      <c r="I4960" s="2"/>
    </row>
    <row r="4961" spans="9:9" x14ac:dyDescent="0.25">
      <c r="I4961" s="2"/>
    </row>
    <row r="4962" spans="9:9" x14ac:dyDescent="0.25">
      <c r="I4962" s="2"/>
    </row>
    <row r="4963" spans="9:9" x14ac:dyDescent="0.25">
      <c r="I4963" s="2"/>
    </row>
    <row r="4964" spans="9:9" x14ac:dyDescent="0.25">
      <c r="I4964" s="2"/>
    </row>
    <row r="4965" spans="9:9" x14ac:dyDescent="0.25">
      <c r="I4965" s="2"/>
    </row>
    <row r="4966" spans="9:9" x14ac:dyDescent="0.25">
      <c r="I4966" s="2"/>
    </row>
    <row r="4967" spans="9:9" x14ac:dyDescent="0.25">
      <c r="I4967" s="2"/>
    </row>
    <row r="4968" spans="9:9" x14ac:dyDescent="0.25">
      <c r="I4968" s="2"/>
    </row>
    <row r="4969" spans="9:9" x14ac:dyDescent="0.25">
      <c r="I4969" s="2"/>
    </row>
    <row r="4970" spans="9:9" x14ac:dyDescent="0.25">
      <c r="I4970" s="2"/>
    </row>
    <row r="4971" spans="9:9" x14ac:dyDescent="0.25">
      <c r="I4971" s="2"/>
    </row>
    <row r="4972" spans="9:9" x14ac:dyDescent="0.25">
      <c r="I4972" s="2"/>
    </row>
    <row r="4973" spans="9:9" x14ac:dyDescent="0.25">
      <c r="I4973" s="2"/>
    </row>
    <row r="4974" spans="9:9" x14ac:dyDescent="0.25">
      <c r="I4974" s="2"/>
    </row>
    <row r="4975" spans="9:9" x14ac:dyDescent="0.25">
      <c r="I4975" s="2"/>
    </row>
    <row r="4976" spans="9:9" x14ac:dyDescent="0.25">
      <c r="I4976" s="2"/>
    </row>
    <row r="4977" spans="9:9" x14ac:dyDescent="0.25">
      <c r="I4977" s="2"/>
    </row>
    <row r="4978" spans="9:9" x14ac:dyDescent="0.25">
      <c r="I4978" s="2"/>
    </row>
    <row r="4979" spans="9:9" x14ac:dyDescent="0.25">
      <c r="I4979" s="2"/>
    </row>
    <row r="4980" spans="9:9" x14ac:dyDescent="0.25">
      <c r="I4980" s="2"/>
    </row>
    <row r="4981" spans="9:9" x14ac:dyDescent="0.25">
      <c r="I4981" s="2"/>
    </row>
    <row r="4982" spans="9:9" x14ac:dyDescent="0.25">
      <c r="I4982" s="2"/>
    </row>
    <row r="4983" spans="9:9" x14ac:dyDescent="0.25">
      <c r="I4983" s="2"/>
    </row>
    <row r="4984" spans="9:9" x14ac:dyDescent="0.25">
      <c r="I4984" s="2"/>
    </row>
    <row r="4985" spans="9:9" x14ac:dyDescent="0.25">
      <c r="I4985" s="2"/>
    </row>
    <row r="4986" spans="9:9" x14ac:dyDescent="0.25">
      <c r="I4986" s="2"/>
    </row>
    <row r="4987" spans="9:9" x14ac:dyDescent="0.25">
      <c r="I4987" s="2"/>
    </row>
    <row r="4988" spans="9:9" x14ac:dyDescent="0.25">
      <c r="I4988" s="2"/>
    </row>
    <row r="4989" spans="9:9" x14ac:dyDescent="0.25">
      <c r="I4989" s="2"/>
    </row>
    <row r="4990" spans="9:9" x14ac:dyDescent="0.25">
      <c r="I4990" s="2"/>
    </row>
    <row r="4991" spans="9:9" x14ac:dyDescent="0.25">
      <c r="I4991" s="2"/>
    </row>
    <row r="4992" spans="9:9" x14ac:dyDescent="0.25">
      <c r="I4992" s="2"/>
    </row>
    <row r="4993" spans="9:9" x14ac:dyDescent="0.25">
      <c r="I4993" s="2"/>
    </row>
    <row r="4994" spans="9:9" x14ac:dyDescent="0.25">
      <c r="I4994" s="2"/>
    </row>
    <row r="4995" spans="9:9" x14ac:dyDescent="0.25">
      <c r="I4995" s="2"/>
    </row>
    <row r="4996" spans="9:9" x14ac:dyDescent="0.25">
      <c r="I4996" s="2"/>
    </row>
    <row r="4997" spans="9:9" x14ac:dyDescent="0.25">
      <c r="I4997" s="2"/>
    </row>
    <row r="4998" spans="9:9" x14ac:dyDescent="0.25">
      <c r="I4998" s="2"/>
    </row>
    <row r="4999" spans="9:9" x14ac:dyDescent="0.25">
      <c r="I4999" s="2"/>
    </row>
    <row r="5000" spans="9:9" x14ac:dyDescent="0.25">
      <c r="I5000" s="2"/>
    </row>
    <row r="5001" spans="9:9" x14ac:dyDescent="0.25">
      <c r="I5001" s="2"/>
    </row>
    <row r="5002" spans="9:9" x14ac:dyDescent="0.25">
      <c r="I5002" s="2"/>
    </row>
    <row r="5003" spans="9:9" x14ac:dyDescent="0.25">
      <c r="I5003" s="2"/>
    </row>
    <row r="5004" spans="9:9" x14ac:dyDescent="0.25">
      <c r="I5004" s="2"/>
    </row>
    <row r="5005" spans="9:9" x14ac:dyDescent="0.25">
      <c r="I5005" s="2"/>
    </row>
    <row r="5006" spans="9:9" x14ac:dyDescent="0.25">
      <c r="I5006" s="2"/>
    </row>
    <row r="5007" spans="9:9" x14ac:dyDescent="0.25">
      <c r="I5007" s="2"/>
    </row>
    <row r="5008" spans="9:9" x14ac:dyDescent="0.25">
      <c r="I5008" s="2"/>
    </row>
    <row r="5009" spans="9:9" x14ac:dyDescent="0.25">
      <c r="I5009" s="2"/>
    </row>
    <row r="5010" spans="9:9" x14ac:dyDescent="0.25">
      <c r="I5010" s="2"/>
    </row>
    <row r="5011" spans="9:9" x14ac:dyDescent="0.25">
      <c r="I5011" s="2"/>
    </row>
    <row r="5012" spans="9:9" x14ac:dyDescent="0.25">
      <c r="I5012" s="2"/>
    </row>
    <row r="5013" spans="9:9" x14ac:dyDescent="0.25">
      <c r="I5013" s="2"/>
    </row>
    <row r="5014" spans="9:9" x14ac:dyDescent="0.25">
      <c r="I5014" s="2"/>
    </row>
    <row r="5015" spans="9:9" x14ac:dyDescent="0.25">
      <c r="I5015" s="2"/>
    </row>
    <row r="5016" spans="9:9" x14ac:dyDescent="0.25">
      <c r="I5016" s="2"/>
    </row>
    <row r="5017" spans="9:9" x14ac:dyDescent="0.25">
      <c r="I5017" s="2"/>
    </row>
    <row r="5018" spans="9:9" x14ac:dyDescent="0.25">
      <c r="I5018" s="2"/>
    </row>
    <row r="5019" spans="9:9" x14ac:dyDescent="0.25">
      <c r="I5019" s="2"/>
    </row>
    <row r="5020" spans="9:9" x14ac:dyDescent="0.25">
      <c r="I5020" s="2"/>
    </row>
    <row r="5021" spans="9:9" x14ac:dyDescent="0.25">
      <c r="I5021" s="2"/>
    </row>
    <row r="5022" spans="9:9" x14ac:dyDescent="0.25">
      <c r="I5022" s="2"/>
    </row>
    <row r="5023" spans="9:9" x14ac:dyDescent="0.25">
      <c r="I5023" s="2"/>
    </row>
    <row r="5024" spans="9:9" x14ac:dyDescent="0.25">
      <c r="I5024" s="2"/>
    </row>
    <row r="5025" spans="9:9" x14ac:dyDescent="0.25">
      <c r="I5025" s="2"/>
    </row>
    <row r="5026" spans="9:9" x14ac:dyDescent="0.25">
      <c r="I5026" s="2"/>
    </row>
    <row r="5027" spans="9:9" x14ac:dyDescent="0.25">
      <c r="I5027" s="2"/>
    </row>
    <row r="5028" spans="9:9" x14ac:dyDescent="0.25">
      <c r="I5028" s="2"/>
    </row>
    <row r="5029" spans="9:9" x14ac:dyDescent="0.25">
      <c r="I5029" s="2"/>
    </row>
    <row r="5030" spans="9:9" x14ac:dyDescent="0.25">
      <c r="I5030" s="2"/>
    </row>
    <row r="5031" spans="9:9" x14ac:dyDescent="0.25">
      <c r="I5031" s="2"/>
    </row>
    <row r="5032" spans="9:9" x14ac:dyDescent="0.25">
      <c r="I5032" s="2"/>
    </row>
    <row r="5033" spans="9:9" x14ac:dyDescent="0.25">
      <c r="I5033" s="2"/>
    </row>
    <row r="5034" spans="9:9" x14ac:dyDescent="0.25">
      <c r="I5034" s="2"/>
    </row>
    <row r="5035" spans="9:9" x14ac:dyDescent="0.25">
      <c r="I5035" s="2"/>
    </row>
    <row r="5036" spans="9:9" x14ac:dyDescent="0.25">
      <c r="I5036" s="2"/>
    </row>
    <row r="5037" spans="9:9" x14ac:dyDescent="0.25">
      <c r="I5037" s="2"/>
    </row>
    <row r="5038" spans="9:9" x14ac:dyDescent="0.25">
      <c r="I5038" s="2"/>
    </row>
    <row r="5039" spans="9:9" x14ac:dyDescent="0.25">
      <c r="I5039" s="2"/>
    </row>
    <row r="5040" spans="9:9" x14ac:dyDescent="0.25">
      <c r="I5040" s="2"/>
    </row>
    <row r="5041" spans="9:9" x14ac:dyDescent="0.25">
      <c r="I5041" s="2"/>
    </row>
    <row r="5042" spans="9:9" x14ac:dyDescent="0.25">
      <c r="I5042" s="2"/>
    </row>
    <row r="5043" spans="9:9" x14ac:dyDescent="0.25">
      <c r="I5043" s="2"/>
    </row>
    <row r="5044" spans="9:9" x14ac:dyDescent="0.25">
      <c r="I5044" s="2"/>
    </row>
    <row r="5045" spans="9:9" x14ac:dyDescent="0.25">
      <c r="I5045" s="2"/>
    </row>
    <row r="5046" spans="9:9" x14ac:dyDescent="0.25">
      <c r="I5046" s="2"/>
    </row>
    <row r="5047" spans="9:9" x14ac:dyDescent="0.25">
      <c r="I5047" s="2"/>
    </row>
    <row r="5048" spans="9:9" x14ac:dyDescent="0.25">
      <c r="I5048" s="2"/>
    </row>
    <row r="5049" spans="9:9" x14ac:dyDescent="0.25">
      <c r="I5049" s="2"/>
    </row>
    <row r="5050" spans="9:9" x14ac:dyDescent="0.25">
      <c r="I5050" s="2"/>
    </row>
    <row r="5051" spans="9:9" x14ac:dyDescent="0.25">
      <c r="I5051" s="2"/>
    </row>
    <row r="5052" spans="9:9" x14ac:dyDescent="0.25">
      <c r="I5052" s="2"/>
    </row>
    <row r="5053" spans="9:9" x14ac:dyDescent="0.25">
      <c r="I5053" s="2"/>
    </row>
    <row r="5054" spans="9:9" x14ac:dyDescent="0.25">
      <c r="I5054" s="2"/>
    </row>
    <row r="5055" spans="9:9" x14ac:dyDescent="0.25">
      <c r="I5055" s="2"/>
    </row>
    <row r="5056" spans="9:9" x14ac:dyDescent="0.25">
      <c r="I5056" s="2"/>
    </row>
    <row r="5057" spans="9:9" x14ac:dyDescent="0.25">
      <c r="I5057" s="2"/>
    </row>
    <row r="5058" spans="9:9" x14ac:dyDescent="0.25">
      <c r="I5058" s="2"/>
    </row>
    <row r="5059" spans="9:9" x14ac:dyDescent="0.25">
      <c r="I5059" s="2"/>
    </row>
    <row r="5060" spans="9:9" x14ac:dyDescent="0.25">
      <c r="I5060" s="2"/>
    </row>
    <row r="5061" spans="9:9" x14ac:dyDescent="0.25">
      <c r="I5061" s="2"/>
    </row>
    <row r="5062" spans="9:9" x14ac:dyDescent="0.25">
      <c r="I5062" s="2"/>
    </row>
    <row r="5063" spans="9:9" x14ac:dyDescent="0.25">
      <c r="I5063" s="2"/>
    </row>
    <row r="5064" spans="9:9" x14ac:dyDescent="0.25">
      <c r="I5064" s="2"/>
    </row>
    <row r="5065" spans="9:9" x14ac:dyDescent="0.25">
      <c r="I5065" s="2"/>
    </row>
    <row r="5066" spans="9:9" x14ac:dyDescent="0.25">
      <c r="I5066" s="2"/>
    </row>
    <row r="5067" spans="9:9" x14ac:dyDescent="0.25">
      <c r="I5067" s="2"/>
    </row>
    <row r="5068" spans="9:9" x14ac:dyDescent="0.25">
      <c r="I5068" s="2"/>
    </row>
    <row r="5069" spans="9:9" x14ac:dyDescent="0.25">
      <c r="I5069" s="2"/>
    </row>
    <row r="5070" spans="9:9" x14ac:dyDescent="0.25">
      <c r="I5070" s="2"/>
    </row>
    <row r="5071" spans="9:9" x14ac:dyDescent="0.25">
      <c r="I5071" s="2"/>
    </row>
    <row r="5072" spans="9:9" x14ac:dyDescent="0.25">
      <c r="I5072" s="2"/>
    </row>
    <row r="5073" spans="9:9" x14ac:dyDescent="0.25">
      <c r="I5073" s="2"/>
    </row>
    <row r="5074" spans="9:9" x14ac:dyDescent="0.25">
      <c r="I5074" s="2"/>
    </row>
    <row r="5075" spans="9:9" x14ac:dyDescent="0.25">
      <c r="I5075" s="2"/>
    </row>
    <row r="5076" spans="9:9" x14ac:dyDescent="0.25">
      <c r="I5076" s="2"/>
    </row>
    <row r="5077" spans="9:9" x14ac:dyDescent="0.25">
      <c r="I5077" s="2"/>
    </row>
    <row r="5078" spans="9:9" x14ac:dyDescent="0.25">
      <c r="I5078" s="2"/>
    </row>
    <row r="5079" spans="9:9" x14ac:dyDescent="0.25">
      <c r="I5079" s="2"/>
    </row>
    <row r="5080" spans="9:9" x14ac:dyDescent="0.25">
      <c r="I5080" s="2"/>
    </row>
    <row r="5081" spans="9:9" x14ac:dyDescent="0.25">
      <c r="I5081" s="2"/>
    </row>
    <row r="5082" spans="9:9" x14ac:dyDescent="0.25">
      <c r="I5082" s="2"/>
    </row>
    <row r="5083" spans="9:9" x14ac:dyDescent="0.25">
      <c r="I5083" s="2"/>
    </row>
    <row r="5084" spans="9:9" x14ac:dyDescent="0.25">
      <c r="I5084" s="2"/>
    </row>
    <row r="5085" spans="9:9" x14ac:dyDescent="0.25">
      <c r="I5085" s="2"/>
    </row>
    <row r="5086" spans="9:9" x14ac:dyDescent="0.25">
      <c r="I5086" s="2"/>
    </row>
    <row r="5087" spans="9:9" x14ac:dyDescent="0.25">
      <c r="I5087" s="2"/>
    </row>
    <row r="5088" spans="9:9" x14ac:dyDescent="0.25">
      <c r="I5088" s="2"/>
    </row>
    <row r="5089" spans="9:9" x14ac:dyDescent="0.25">
      <c r="I5089" s="2"/>
    </row>
    <row r="5090" spans="9:9" x14ac:dyDescent="0.25">
      <c r="I5090" s="2"/>
    </row>
    <row r="5091" spans="9:9" x14ac:dyDescent="0.25">
      <c r="I5091" s="2"/>
    </row>
    <row r="5092" spans="9:9" x14ac:dyDescent="0.25">
      <c r="I5092" s="2"/>
    </row>
    <row r="5093" spans="9:9" x14ac:dyDescent="0.25">
      <c r="I5093" s="2"/>
    </row>
    <row r="5094" spans="9:9" x14ac:dyDescent="0.25">
      <c r="I5094" s="2"/>
    </row>
    <row r="5095" spans="9:9" x14ac:dyDescent="0.25">
      <c r="I5095" s="2"/>
    </row>
    <row r="5096" spans="9:9" x14ac:dyDescent="0.25">
      <c r="I5096" s="2"/>
    </row>
    <row r="5097" spans="9:9" x14ac:dyDescent="0.25">
      <c r="I5097" s="2"/>
    </row>
    <row r="5098" spans="9:9" x14ac:dyDescent="0.25">
      <c r="I5098" s="2"/>
    </row>
    <row r="5099" spans="9:9" x14ac:dyDescent="0.25">
      <c r="I5099" s="2"/>
    </row>
    <row r="5100" spans="9:9" x14ac:dyDescent="0.25">
      <c r="I5100" s="2"/>
    </row>
    <row r="5101" spans="9:9" x14ac:dyDescent="0.25">
      <c r="I5101" s="2"/>
    </row>
    <row r="5102" spans="9:9" x14ac:dyDescent="0.25">
      <c r="I5102" s="2"/>
    </row>
    <row r="5103" spans="9:9" x14ac:dyDescent="0.25">
      <c r="I5103" s="2"/>
    </row>
    <row r="5104" spans="9:9" x14ac:dyDescent="0.25">
      <c r="I5104" s="2"/>
    </row>
    <row r="5105" spans="9:9" x14ac:dyDescent="0.25">
      <c r="I5105" s="2"/>
    </row>
    <row r="5106" spans="9:9" x14ac:dyDescent="0.25">
      <c r="I5106" s="2"/>
    </row>
    <row r="5107" spans="9:9" x14ac:dyDescent="0.25">
      <c r="I5107" s="2"/>
    </row>
    <row r="5108" spans="9:9" x14ac:dyDescent="0.25">
      <c r="I5108" s="2"/>
    </row>
    <row r="5109" spans="9:9" x14ac:dyDescent="0.25">
      <c r="I5109" s="2"/>
    </row>
    <row r="5110" spans="9:9" x14ac:dyDescent="0.25">
      <c r="I5110" s="2"/>
    </row>
    <row r="5111" spans="9:9" x14ac:dyDescent="0.25">
      <c r="I5111" s="2"/>
    </row>
    <row r="5112" spans="9:9" x14ac:dyDescent="0.25">
      <c r="I5112" s="2"/>
    </row>
    <row r="5113" spans="9:9" x14ac:dyDescent="0.25">
      <c r="I5113" s="2"/>
    </row>
    <row r="5114" spans="9:9" x14ac:dyDescent="0.25">
      <c r="I5114" s="2"/>
    </row>
    <row r="5115" spans="9:9" x14ac:dyDescent="0.25">
      <c r="I5115" s="2"/>
    </row>
    <row r="5116" spans="9:9" x14ac:dyDescent="0.25">
      <c r="I5116" s="2"/>
    </row>
    <row r="5117" spans="9:9" x14ac:dyDescent="0.25">
      <c r="I5117" s="2"/>
    </row>
    <row r="5118" spans="9:9" x14ac:dyDescent="0.25">
      <c r="I5118" s="2"/>
    </row>
    <row r="5119" spans="9:9" x14ac:dyDescent="0.25">
      <c r="I5119" s="2"/>
    </row>
    <row r="5120" spans="9:9" x14ac:dyDescent="0.25">
      <c r="I5120" s="2"/>
    </row>
    <row r="5121" spans="9:9" x14ac:dyDescent="0.25">
      <c r="I5121" s="2"/>
    </row>
    <row r="5122" spans="9:9" x14ac:dyDescent="0.25">
      <c r="I5122" s="2"/>
    </row>
    <row r="5123" spans="9:9" x14ac:dyDescent="0.25">
      <c r="I5123" s="2"/>
    </row>
    <row r="5124" spans="9:9" x14ac:dyDescent="0.25">
      <c r="I5124" s="2"/>
    </row>
    <row r="5125" spans="9:9" x14ac:dyDescent="0.25">
      <c r="I5125" s="2"/>
    </row>
    <row r="5126" spans="9:9" x14ac:dyDescent="0.25">
      <c r="I5126" s="2"/>
    </row>
    <row r="5127" spans="9:9" x14ac:dyDescent="0.25">
      <c r="I5127" s="2"/>
    </row>
    <row r="5128" spans="9:9" x14ac:dyDescent="0.25">
      <c r="I5128" s="2"/>
    </row>
    <row r="5129" spans="9:9" x14ac:dyDescent="0.25">
      <c r="I5129" s="2"/>
    </row>
    <row r="5130" spans="9:9" x14ac:dyDescent="0.25">
      <c r="I5130" s="2"/>
    </row>
    <row r="5131" spans="9:9" x14ac:dyDescent="0.25">
      <c r="I5131" s="2"/>
    </row>
    <row r="5132" spans="9:9" x14ac:dyDescent="0.25">
      <c r="I5132" s="2"/>
    </row>
    <row r="5133" spans="9:9" x14ac:dyDescent="0.25">
      <c r="I5133" s="2"/>
    </row>
    <row r="5134" spans="9:9" x14ac:dyDescent="0.25">
      <c r="I5134" s="2"/>
    </row>
    <row r="5135" spans="9:9" x14ac:dyDescent="0.25">
      <c r="I5135" s="2"/>
    </row>
    <row r="5136" spans="9:9" x14ac:dyDescent="0.25">
      <c r="I5136" s="2"/>
    </row>
    <row r="5137" spans="9:9" x14ac:dyDescent="0.25">
      <c r="I5137" s="2"/>
    </row>
    <row r="5138" spans="9:9" x14ac:dyDescent="0.25">
      <c r="I5138" s="2"/>
    </row>
    <row r="5139" spans="9:9" x14ac:dyDescent="0.25">
      <c r="I5139" s="2"/>
    </row>
    <row r="5140" spans="9:9" x14ac:dyDescent="0.25">
      <c r="I5140" s="2"/>
    </row>
    <row r="5141" spans="9:9" x14ac:dyDescent="0.25">
      <c r="I5141" s="2"/>
    </row>
    <row r="5142" spans="9:9" x14ac:dyDescent="0.25">
      <c r="I5142" s="2"/>
    </row>
    <row r="5143" spans="9:9" x14ac:dyDescent="0.25">
      <c r="I5143" s="2"/>
    </row>
    <row r="5144" spans="9:9" x14ac:dyDescent="0.25">
      <c r="I5144" s="2"/>
    </row>
    <row r="5145" spans="9:9" x14ac:dyDescent="0.25">
      <c r="I5145" s="2"/>
    </row>
    <row r="5146" spans="9:9" x14ac:dyDescent="0.25">
      <c r="I5146" s="2"/>
    </row>
    <row r="5147" spans="9:9" x14ac:dyDescent="0.25">
      <c r="I5147" s="2"/>
    </row>
    <row r="5148" spans="9:9" x14ac:dyDescent="0.25">
      <c r="I5148" s="2"/>
    </row>
    <row r="5149" spans="9:9" x14ac:dyDescent="0.25">
      <c r="I5149" s="2"/>
    </row>
    <row r="5150" spans="9:9" x14ac:dyDescent="0.25">
      <c r="I5150" s="2"/>
    </row>
    <row r="5151" spans="9:9" x14ac:dyDescent="0.25">
      <c r="I5151" s="2"/>
    </row>
    <row r="5152" spans="9:9" x14ac:dyDescent="0.25">
      <c r="I5152" s="2"/>
    </row>
    <row r="5153" spans="9:9" x14ac:dyDescent="0.25">
      <c r="I5153" s="2"/>
    </row>
    <row r="5154" spans="9:9" x14ac:dyDescent="0.25">
      <c r="I5154" s="2"/>
    </row>
    <row r="5155" spans="9:9" x14ac:dyDescent="0.25">
      <c r="I5155" s="2"/>
    </row>
    <row r="5156" spans="9:9" x14ac:dyDescent="0.25">
      <c r="I5156" s="2"/>
    </row>
    <row r="5157" spans="9:9" x14ac:dyDescent="0.25">
      <c r="I5157" s="2"/>
    </row>
    <row r="5158" spans="9:9" x14ac:dyDescent="0.25">
      <c r="I5158" s="2"/>
    </row>
    <row r="5159" spans="9:9" x14ac:dyDescent="0.25">
      <c r="I5159" s="2"/>
    </row>
    <row r="5160" spans="9:9" x14ac:dyDescent="0.25">
      <c r="I5160" s="2"/>
    </row>
    <row r="5161" spans="9:9" x14ac:dyDescent="0.25">
      <c r="I5161" s="2"/>
    </row>
    <row r="5162" spans="9:9" x14ac:dyDescent="0.25">
      <c r="I5162" s="2"/>
    </row>
    <row r="5163" spans="9:9" x14ac:dyDescent="0.25">
      <c r="I5163" s="2"/>
    </row>
    <row r="5164" spans="9:9" x14ac:dyDescent="0.25">
      <c r="I5164" s="2"/>
    </row>
    <row r="5165" spans="9:9" x14ac:dyDescent="0.25">
      <c r="I5165" s="2"/>
    </row>
    <row r="5166" spans="9:9" x14ac:dyDescent="0.25">
      <c r="I5166" s="2"/>
    </row>
    <row r="5167" spans="9:9" x14ac:dyDescent="0.25">
      <c r="I5167" s="2"/>
    </row>
    <row r="5168" spans="9:9" x14ac:dyDescent="0.25">
      <c r="I5168" s="2"/>
    </row>
    <row r="5169" spans="9:9" x14ac:dyDescent="0.25">
      <c r="I5169" s="2"/>
    </row>
    <row r="5170" spans="9:9" x14ac:dyDescent="0.25">
      <c r="I5170" s="2"/>
    </row>
    <row r="5171" spans="9:9" x14ac:dyDescent="0.25">
      <c r="I5171" s="2"/>
    </row>
    <row r="5172" spans="9:9" x14ac:dyDescent="0.25">
      <c r="I5172" s="2"/>
    </row>
    <row r="5173" spans="9:9" x14ac:dyDescent="0.25">
      <c r="I5173" s="2"/>
    </row>
    <row r="5174" spans="9:9" x14ac:dyDescent="0.25">
      <c r="I5174" s="2"/>
    </row>
    <row r="5175" spans="9:9" x14ac:dyDescent="0.25">
      <c r="I5175" s="2"/>
    </row>
    <row r="5176" spans="9:9" x14ac:dyDescent="0.25">
      <c r="I5176" s="2"/>
    </row>
    <row r="5177" spans="9:9" x14ac:dyDescent="0.25">
      <c r="I5177" s="2"/>
    </row>
    <row r="5178" spans="9:9" x14ac:dyDescent="0.25">
      <c r="I5178" s="2"/>
    </row>
    <row r="5179" spans="9:9" x14ac:dyDescent="0.25">
      <c r="I5179" s="2"/>
    </row>
    <row r="5180" spans="9:9" x14ac:dyDescent="0.25">
      <c r="I5180" s="2"/>
    </row>
    <row r="5181" spans="9:9" x14ac:dyDescent="0.25">
      <c r="I5181" s="2"/>
    </row>
    <row r="5182" spans="9:9" x14ac:dyDescent="0.25">
      <c r="I5182" s="2"/>
    </row>
    <row r="5183" spans="9:9" x14ac:dyDescent="0.25">
      <c r="I5183" s="2"/>
    </row>
    <row r="5184" spans="9:9" x14ac:dyDescent="0.25">
      <c r="I5184" s="2"/>
    </row>
    <row r="5185" spans="9:9" x14ac:dyDescent="0.25">
      <c r="I5185" s="2"/>
    </row>
    <row r="5186" spans="9:9" x14ac:dyDescent="0.25">
      <c r="I5186" s="2"/>
    </row>
    <row r="5187" spans="9:9" x14ac:dyDescent="0.25">
      <c r="I5187" s="2"/>
    </row>
    <row r="5188" spans="9:9" x14ac:dyDescent="0.25">
      <c r="I5188" s="2"/>
    </row>
    <row r="5189" spans="9:9" x14ac:dyDescent="0.25">
      <c r="I5189" s="2"/>
    </row>
    <row r="5190" spans="9:9" x14ac:dyDescent="0.25">
      <c r="I5190" s="2"/>
    </row>
    <row r="5191" spans="9:9" x14ac:dyDescent="0.25">
      <c r="I5191" s="2"/>
    </row>
    <row r="5192" spans="9:9" x14ac:dyDescent="0.25">
      <c r="I5192" s="2"/>
    </row>
    <row r="5193" spans="9:9" x14ac:dyDescent="0.25">
      <c r="I5193" s="2"/>
    </row>
    <row r="5194" spans="9:9" x14ac:dyDescent="0.25">
      <c r="I5194" s="2"/>
    </row>
    <row r="5195" spans="9:9" x14ac:dyDescent="0.25">
      <c r="I5195" s="2"/>
    </row>
    <row r="5196" spans="9:9" x14ac:dyDescent="0.25">
      <c r="I5196" s="2"/>
    </row>
    <row r="5197" spans="9:9" x14ac:dyDescent="0.25">
      <c r="I5197" s="2"/>
    </row>
    <row r="5198" spans="9:9" x14ac:dyDescent="0.25">
      <c r="I5198" s="2"/>
    </row>
    <row r="5199" spans="9:9" x14ac:dyDescent="0.25">
      <c r="I5199" s="2"/>
    </row>
    <row r="5200" spans="9:9" x14ac:dyDescent="0.25">
      <c r="I5200" s="2"/>
    </row>
    <row r="5201" spans="9:9" x14ac:dyDescent="0.25">
      <c r="I5201" s="2"/>
    </row>
    <row r="5202" spans="9:9" x14ac:dyDescent="0.25">
      <c r="I5202" s="2"/>
    </row>
    <row r="5203" spans="9:9" x14ac:dyDescent="0.25">
      <c r="I5203" s="2"/>
    </row>
    <row r="5204" spans="9:9" x14ac:dyDescent="0.25">
      <c r="I5204" s="2"/>
    </row>
    <row r="5205" spans="9:9" x14ac:dyDescent="0.25">
      <c r="I5205" s="2"/>
    </row>
    <row r="5206" spans="9:9" x14ac:dyDescent="0.25">
      <c r="I5206" s="2"/>
    </row>
    <row r="5207" spans="9:9" x14ac:dyDescent="0.25">
      <c r="I5207" s="2"/>
    </row>
    <row r="5208" spans="9:9" x14ac:dyDescent="0.25">
      <c r="I5208" s="2"/>
    </row>
    <row r="5209" spans="9:9" x14ac:dyDescent="0.25">
      <c r="I5209" s="2"/>
    </row>
    <row r="5210" spans="9:9" x14ac:dyDescent="0.25">
      <c r="I5210" s="2"/>
    </row>
    <row r="5211" spans="9:9" x14ac:dyDescent="0.25">
      <c r="I5211" s="2"/>
    </row>
    <row r="5212" spans="9:9" x14ac:dyDescent="0.25">
      <c r="I5212" s="2"/>
    </row>
    <row r="5213" spans="9:9" x14ac:dyDescent="0.25">
      <c r="I5213" s="2"/>
    </row>
    <row r="5214" spans="9:9" x14ac:dyDescent="0.25">
      <c r="I5214" s="2"/>
    </row>
    <row r="5215" spans="9:9" x14ac:dyDescent="0.25">
      <c r="I5215" s="2"/>
    </row>
    <row r="5216" spans="9:9" x14ac:dyDescent="0.25">
      <c r="I5216" s="2"/>
    </row>
    <row r="5217" spans="9:9" x14ac:dyDescent="0.25">
      <c r="I5217" s="2"/>
    </row>
    <row r="5218" spans="9:9" x14ac:dyDescent="0.25">
      <c r="I5218" s="2"/>
    </row>
    <row r="5219" spans="9:9" x14ac:dyDescent="0.25">
      <c r="I5219" s="2"/>
    </row>
    <row r="5220" spans="9:9" x14ac:dyDescent="0.25">
      <c r="I5220" s="2"/>
    </row>
    <row r="5221" spans="9:9" x14ac:dyDescent="0.25">
      <c r="I5221" s="2"/>
    </row>
    <row r="5222" spans="9:9" x14ac:dyDescent="0.25">
      <c r="I5222" s="2"/>
    </row>
    <row r="5223" spans="9:9" x14ac:dyDescent="0.25">
      <c r="I5223" s="2"/>
    </row>
    <row r="5224" spans="9:9" x14ac:dyDescent="0.25">
      <c r="I5224" s="2"/>
    </row>
    <row r="5225" spans="9:9" x14ac:dyDescent="0.25">
      <c r="I5225" s="2"/>
    </row>
    <row r="5226" spans="9:9" x14ac:dyDescent="0.25">
      <c r="I5226" s="2"/>
    </row>
    <row r="5227" spans="9:9" x14ac:dyDescent="0.25">
      <c r="I5227" s="2"/>
    </row>
    <row r="5228" spans="9:9" x14ac:dyDescent="0.25">
      <c r="I5228" s="2"/>
    </row>
    <row r="5229" spans="9:9" x14ac:dyDescent="0.25">
      <c r="I5229" s="2"/>
    </row>
    <row r="5230" spans="9:9" x14ac:dyDescent="0.25">
      <c r="I5230" s="2"/>
    </row>
    <row r="5231" spans="9:9" x14ac:dyDescent="0.25">
      <c r="I5231" s="2"/>
    </row>
    <row r="5232" spans="9:9" x14ac:dyDescent="0.25">
      <c r="I5232" s="2"/>
    </row>
    <row r="5233" spans="9:9" x14ac:dyDescent="0.25">
      <c r="I5233" s="2"/>
    </row>
    <row r="5234" spans="9:9" x14ac:dyDescent="0.25">
      <c r="I5234" s="2"/>
    </row>
    <row r="5235" spans="9:9" x14ac:dyDescent="0.25">
      <c r="I5235" s="2"/>
    </row>
    <row r="5236" spans="9:9" x14ac:dyDescent="0.25">
      <c r="I5236" s="2"/>
    </row>
    <row r="5237" spans="9:9" x14ac:dyDescent="0.25">
      <c r="I5237" s="2"/>
    </row>
    <row r="5238" spans="9:9" x14ac:dyDescent="0.25">
      <c r="I5238" s="2"/>
    </row>
    <row r="5239" spans="9:9" x14ac:dyDescent="0.25">
      <c r="I5239" s="2"/>
    </row>
    <row r="5240" spans="9:9" x14ac:dyDescent="0.25">
      <c r="I5240" s="2"/>
    </row>
    <row r="5241" spans="9:9" x14ac:dyDescent="0.25">
      <c r="I5241" s="2"/>
    </row>
    <row r="5242" spans="9:9" x14ac:dyDescent="0.25">
      <c r="I5242" s="2"/>
    </row>
    <row r="5243" spans="9:9" x14ac:dyDescent="0.25">
      <c r="I5243" s="2"/>
    </row>
    <row r="5244" spans="9:9" x14ac:dyDescent="0.25">
      <c r="I5244" s="2"/>
    </row>
    <row r="5245" spans="9:9" x14ac:dyDescent="0.25">
      <c r="I5245" s="2"/>
    </row>
    <row r="5246" spans="9:9" x14ac:dyDescent="0.25">
      <c r="I5246" s="2"/>
    </row>
    <row r="5247" spans="9:9" x14ac:dyDescent="0.25">
      <c r="I5247" s="2"/>
    </row>
    <row r="5248" spans="9:9" x14ac:dyDescent="0.25">
      <c r="I5248" s="2"/>
    </row>
    <row r="5249" spans="9:9" x14ac:dyDescent="0.25">
      <c r="I5249" s="2"/>
    </row>
    <row r="5250" spans="9:9" x14ac:dyDescent="0.25">
      <c r="I5250" s="2"/>
    </row>
    <row r="5251" spans="9:9" x14ac:dyDescent="0.25">
      <c r="I5251" s="2"/>
    </row>
    <row r="5252" spans="9:9" x14ac:dyDescent="0.25">
      <c r="I5252" s="2"/>
    </row>
    <row r="5253" spans="9:9" x14ac:dyDescent="0.25">
      <c r="I5253" s="2"/>
    </row>
    <row r="5254" spans="9:9" x14ac:dyDescent="0.25">
      <c r="I5254" s="2"/>
    </row>
    <row r="5255" spans="9:9" x14ac:dyDescent="0.25">
      <c r="I5255" s="2"/>
    </row>
    <row r="5256" spans="9:9" x14ac:dyDescent="0.25">
      <c r="I5256" s="2"/>
    </row>
    <row r="5257" spans="9:9" x14ac:dyDescent="0.25">
      <c r="I5257" s="2"/>
    </row>
    <row r="5258" spans="9:9" x14ac:dyDescent="0.25">
      <c r="I5258" s="2"/>
    </row>
    <row r="5259" spans="9:9" x14ac:dyDescent="0.25">
      <c r="I5259" s="2"/>
    </row>
    <row r="5260" spans="9:9" x14ac:dyDescent="0.25">
      <c r="I5260" s="2"/>
    </row>
    <row r="5261" spans="9:9" x14ac:dyDescent="0.25">
      <c r="I5261" s="2"/>
    </row>
    <row r="5262" spans="9:9" x14ac:dyDescent="0.25">
      <c r="I5262" s="2"/>
    </row>
    <row r="5263" spans="9:9" x14ac:dyDescent="0.25">
      <c r="I5263" s="2"/>
    </row>
    <row r="5264" spans="9:9" x14ac:dyDescent="0.25">
      <c r="I5264" s="2"/>
    </row>
    <row r="5265" spans="9:9" x14ac:dyDescent="0.25">
      <c r="I5265" s="2"/>
    </row>
    <row r="5266" spans="9:9" x14ac:dyDescent="0.25">
      <c r="I5266" s="2"/>
    </row>
    <row r="5267" spans="9:9" x14ac:dyDescent="0.25">
      <c r="I5267" s="2"/>
    </row>
    <row r="5268" spans="9:9" x14ac:dyDescent="0.25">
      <c r="I5268" s="2"/>
    </row>
    <row r="5269" spans="9:9" x14ac:dyDescent="0.25">
      <c r="I5269" s="2"/>
    </row>
    <row r="5270" spans="9:9" x14ac:dyDescent="0.25">
      <c r="I5270" s="2"/>
    </row>
    <row r="5271" spans="9:9" x14ac:dyDescent="0.25">
      <c r="I5271" s="2"/>
    </row>
    <row r="5272" spans="9:9" x14ac:dyDescent="0.25">
      <c r="I5272" s="2"/>
    </row>
    <row r="5273" spans="9:9" x14ac:dyDescent="0.25">
      <c r="I5273" s="2"/>
    </row>
    <row r="5274" spans="9:9" x14ac:dyDescent="0.25">
      <c r="I5274" s="2"/>
    </row>
    <row r="5275" spans="9:9" x14ac:dyDescent="0.25">
      <c r="I5275" s="2"/>
    </row>
    <row r="5276" spans="9:9" x14ac:dyDescent="0.25">
      <c r="I5276" s="2"/>
    </row>
    <row r="5277" spans="9:9" x14ac:dyDescent="0.25">
      <c r="I5277" s="2"/>
    </row>
    <row r="5278" spans="9:9" x14ac:dyDescent="0.25">
      <c r="I5278" s="2"/>
    </row>
    <row r="5279" spans="9:9" x14ac:dyDescent="0.25">
      <c r="I5279" s="2"/>
    </row>
    <row r="5280" spans="9:9" x14ac:dyDescent="0.25">
      <c r="I5280" s="2"/>
    </row>
    <row r="5281" spans="9:9" x14ac:dyDescent="0.25">
      <c r="I5281" s="2"/>
    </row>
    <row r="5282" spans="9:9" x14ac:dyDescent="0.25">
      <c r="I5282" s="2"/>
    </row>
    <row r="5283" spans="9:9" x14ac:dyDescent="0.25">
      <c r="I5283" s="2"/>
    </row>
    <row r="5284" spans="9:9" x14ac:dyDescent="0.25">
      <c r="I5284" s="2"/>
    </row>
    <row r="5285" spans="9:9" x14ac:dyDescent="0.25">
      <c r="I5285" s="2"/>
    </row>
    <row r="5286" spans="9:9" x14ac:dyDescent="0.25">
      <c r="I5286" s="2"/>
    </row>
    <row r="5287" spans="9:9" x14ac:dyDescent="0.25">
      <c r="I5287" s="2"/>
    </row>
    <row r="5288" spans="9:9" x14ac:dyDescent="0.25">
      <c r="I5288" s="2"/>
    </row>
    <row r="5289" spans="9:9" x14ac:dyDescent="0.25">
      <c r="I5289" s="2"/>
    </row>
    <row r="5290" spans="9:9" x14ac:dyDescent="0.25">
      <c r="I5290" s="2"/>
    </row>
    <row r="5291" spans="9:9" x14ac:dyDescent="0.25">
      <c r="I5291" s="2"/>
    </row>
    <row r="5292" spans="9:9" x14ac:dyDescent="0.25">
      <c r="I5292" s="2"/>
    </row>
    <row r="5293" spans="9:9" x14ac:dyDescent="0.25">
      <c r="I5293" s="2"/>
    </row>
    <row r="5294" spans="9:9" x14ac:dyDescent="0.25">
      <c r="I5294" s="2"/>
    </row>
    <row r="5295" spans="9:9" x14ac:dyDescent="0.25">
      <c r="I5295" s="2"/>
    </row>
    <row r="5296" spans="9:9" x14ac:dyDescent="0.25">
      <c r="I5296" s="2"/>
    </row>
    <row r="5297" spans="9:9" x14ac:dyDescent="0.25">
      <c r="I5297" s="2"/>
    </row>
    <row r="5298" spans="9:9" x14ac:dyDescent="0.25">
      <c r="I5298" s="2"/>
    </row>
    <row r="5299" spans="9:9" x14ac:dyDescent="0.25">
      <c r="I5299" s="2"/>
    </row>
    <row r="5300" spans="9:9" x14ac:dyDescent="0.25">
      <c r="I5300" s="2"/>
    </row>
    <row r="5301" spans="9:9" x14ac:dyDescent="0.25">
      <c r="I5301" s="2"/>
    </row>
    <row r="5302" spans="9:9" x14ac:dyDescent="0.25">
      <c r="I5302" s="2"/>
    </row>
    <row r="5303" spans="9:9" x14ac:dyDescent="0.25">
      <c r="I5303" s="2"/>
    </row>
    <row r="5304" spans="9:9" x14ac:dyDescent="0.25">
      <c r="I5304" s="2"/>
    </row>
    <row r="5305" spans="9:9" x14ac:dyDescent="0.25">
      <c r="I5305" s="2"/>
    </row>
    <row r="5306" spans="9:9" x14ac:dyDescent="0.25">
      <c r="I5306" s="2"/>
    </row>
    <row r="5307" spans="9:9" x14ac:dyDescent="0.25">
      <c r="I5307" s="2"/>
    </row>
    <row r="5308" spans="9:9" x14ac:dyDescent="0.25">
      <c r="I5308" s="2"/>
    </row>
    <row r="5309" spans="9:9" x14ac:dyDescent="0.25">
      <c r="I5309" s="2"/>
    </row>
    <row r="5310" spans="9:9" x14ac:dyDescent="0.25">
      <c r="I5310" s="2"/>
    </row>
    <row r="5311" spans="9:9" x14ac:dyDescent="0.25">
      <c r="I5311" s="2"/>
    </row>
    <row r="5312" spans="9:9" x14ac:dyDescent="0.25">
      <c r="I5312" s="2"/>
    </row>
    <row r="5313" spans="9:9" x14ac:dyDescent="0.25">
      <c r="I5313" s="2"/>
    </row>
    <row r="5314" spans="9:9" x14ac:dyDescent="0.25">
      <c r="I5314" s="2"/>
    </row>
    <row r="5315" spans="9:9" x14ac:dyDescent="0.25">
      <c r="I5315" s="2"/>
    </row>
    <row r="5316" spans="9:9" x14ac:dyDescent="0.25">
      <c r="I5316" s="2"/>
    </row>
    <row r="5317" spans="9:9" x14ac:dyDescent="0.25">
      <c r="I5317" s="2"/>
    </row>
    <row r="5318" spans="9:9" x14ac:dyDescent="0.25">
      <c r="I5318" s="2"/>
    </row>
    <row r="5319" spans="9:9" x14ac:dyDescent="0.25">
      <c r="I5319" s="2"/>
    </row>
    <row r="5320" spans="9:9" x14ac:dyDescent="0.25">
      <c r="I5320" s="2"/>
    </row>
    <row r="5321" spans="9:9" x14ac:dyDescent="0.25">
      <c r="I5321" s="2"/>
    </row>
    <row r="5322" spans="9:9" x14ac:dyDescent="0.25">
      <c r="I5322" s="2"/>
    </row>
    <row r="5323" spans="9:9" x14ac:dyDescent="0.25">
      <c r="I5323" s="2"/>
    </row>
    <row r="5324" spans="9:9" x14ac:dyDescent="0.25">
      <c r="I5324" s="2"/>
    </row>
    <row r="5325" spans="9:9" x14ac:dyDescent="0.25">
      <c r="I5325" s="2"/>
    </row>
    <row r="5326" spans="9:9" x14ac:dyDescent="0.25">
      <c r="I5326" s="2"/>
    </row>
    <row r="5327" spans="9:9" x14ac:dyDescent="0.25">
      <c r="I5327" s="2"/>
    </row>
    <row r="5328" spans="9:9" x14ac:dyDescent="0.25">
      <c r="I5328" s="2"/>
    </row>
    <row r="5329" spans="9:9" x14ac:dyDescent="0.25">
      <c r="I5329" s="2"/>
    </row>
    <row r="5330" spans="9:9" x14ac:dyDescent="0.25">
      <c r="I5330" s="2"/>
    </row>
    <row r="5331" spans="9:9" x14ac:dyDescent="0.25">
      <c r="I5331" s="2"/>
    </row>
    <row r="5332" spans="9:9" x14ac:dyDescent="0.25">
      <c r="I5332" s="2"/>
    </row>
    <row r="5333" spans="9:9" x14ac:dyDescent="0.25">
      <c r="I5333" s="2"/>
    </row>
    <row r="5334" spans="9:9" x14ac:dyDescent="0.25">
      <c r="I5334" s="2"/>
    </row>
    <row r="5335" spans="9:9" x14ac:dyDescent="0.25">
      <c r="I5335" s="2"/>
    </row>
    <row r="5336" spans="9:9" x14ac:dyDescent="0.25">
      <c r="I5336" s="2"/>
    </row>
    <row r="5337" spans="9:9" x14ac:dyDescent="0.25">
      <c r="I5337" s="2"/>
    </row>
    <row r="5338" spans="9:9" x14ac:dyDescent="0.25">
      <c r="I5338" s="2"/>
    </row>
    <row r="5339" spans="9:9" x14ac:dyDescent="0.25">
      <c r="I5339" s="2"/>
    </row>
    <row r="5340" spans="9:9" x14ac:dyDescent="0.25">
      <c r="I5340" s="2"/>
    </row>
    <row r="5341" spans="9:9" x14ac:dyDescent="0.25">
      <c r="I5341" s="2"/>
    </row>
    <row r="5342" spans="9:9" x14ac:dyDescent="0.25">
      <c r="I5342" s="2"/>
    </row>
    <row r="5343" spans="9:9" x14ac:dyDescent="0.25">
      <c r="I5343" s="2"/>
    </row>
    <row r="5344" spans="9:9" x14ac:dyDescent="0.25">
      <c r="I5344" s="2"/>
    </row>
    <row r="5345" spans="9:9" x14ac:dyDescent="0.25">
      <c r="I5345" s="2"/>
    </row>
    <row r="5346" spans="9:9" x14ac:dyDescent="0.25">
      <c r="I5346" s="2"/>
    </row>
    <row r="5347" spans="9:9" x14ac:dyDescent="0.25">
      <c r="I5347" s="2"/>
    </row>
    <row r="5348" spans="9:9" x14ac:dyDescent="0.25">
      <c r="I5348" s="2"/>
    </row>
    <row r="5349" spans="9:9" x14ac:dyDescent="0.25">
      <c r="I5349" s="2"/>
    </row>
    <row r="5350" spans="9:9" x14ac:dyDescent="0.25">
      <c r="I5350" s="2"/>
    </row>
    <row r="5351" spans="9:9" x14ac:dyDescent="0.25">
      <c r="I5351" s="2"/>
    </row>
    <row r="5352" spans="9:9" x14ac:dyDescent="0.25">
      <c r="I5352" s="2"/>
    </row>
    <row r="5353" spans="9:9" x14ac:dyDescent="0.25">
      <c r="I5353" s="2"/>
    </row>
    <row r="5354" spans="9:9" x14ac:dyDescent="0.25">
      <c r="I5354" s="2"/>
    </row>
    <row r="5355" spans="9:9" x14ac:dyDescent="0.25">
      <c r="I5355" s="2"/>
    </row>
    <row r="5356" spans="9:9" x14ac:dyDescent="0.25">
      <c r="I5356" s="2"/>
    </row>
    <row r="5357" spans="9:9" x14ac:dyDescent="0.25">
      <c r="I5357" s="2"/>
    </row>
    <row r="5358" spans="9:9" x14ac:dyDescent="0.25">
      <c r="I5358" s="2"/>
    </row>
    <row r="5359" spans="9:9" x14ac:dyDescent="0.25">
      <c r="I5359" s="2"/>
    </row>
    <row r="5360" spans="9:9" x14ac:dyDescent="0.25">
      <c r="I5360" s="2"/>
    </row>
    <row r="5361" spans="9:9" x14ac:dyDescent="0.25">
      <c r="I5361" s="2"/>
    </row>
    <row r="5362" spans="9:9" x14ac:dyDescent="0.25">
      <c r="I5362" s="2"/>
    </row>
    <row r="5363" spans="9:9" x14ac:dyDescent="0.25">
      <c r="I5363" s="2"/>
    </row>
    <row r="5364" spans="9:9" x14ac:dyDescent="0.25">
      <c r="I5364" s="2"/>
    </row>
    <row r="5365" spans="9:9" x14ac:dyDescent="0.25">
      <c r="I5365" s="2"/>
    </row>
    <row r="5366" spans="9:9" x14ac:dyDescent="0.25">
      <c r="I5366" s="2"/>
    </row>
    <row r="5367" spans="9:9" x14ac:dyDescent="0.25">
      <c r="I5367" s="2"/>
    </row>
    <row r="5368" spans="9:9" x14ac:dyDescent="0.25">
      <c r="I5368" s="2"/>
    </row>
    <row r="5369" spans="9:9" x14ac:dyDescent="0.25">
      <c r="I5369" s="2"/>
    </row>
    <row r="5370" spans="9:9" x14ac:dyDescent="0.25">
      <c r="I5370" s="2"/>
    </row>
    <row r="5371" spans="9:9" x14ac:dyDescent="0.25">
      <c r="I5371" s="2"/>
    </row>
    <row r="5372" spans="9:9" x14ac:dyDescent="0.25">
      <c r="I5372" s="2"/>
    </row>
    <row r="5373" spans="9:9" x14ac:dyDescent="0.25">
      <c r="I5373" s="2"/>
    </row>
    <row r="5374" spans="9:9" x14ac:dyDescent="0.25">
      <c r="I5374" s="2"/>
    </row>
    <row r="5375" spans="9:9" x14ac:dyDescent="0.25">
      <c r="I5375" s="2"/>
    </row>
    <row r="5376" spans="9:9" x14ac:dyDescent="0.25">
      <c r="I5376" s="2"/>
    </row>
    <row r="5377" spans="9:9" x14ac:dyDescent="0.25">
      <c r="I5377" s="2"/>
    </row>
    <row r="5378" spans="9:9" x14ac:dyDescent="0.25">
      <c r="I5378" s="2"/>
    </row>
    <row r="5379" spans="9:9" x14ac:dyDescent="0.25">
      <c r="I5379" s="2"/>
    </row>
    <row r="5380" spans="9:9" x14ac:dyDescent="0.25">
      <c r="I5380" s="2"/>
    </row>
    <row r="5381" spans="9:9" x14ac:dyDescent="0.25">
      <c r="I5381" s="2"/>
    </row>
    <row r="5382" spans="9:9" x14ac:dyDescent="0.25">
      <c r="I5382" s="2"/>
    </row>
    <row r="5383" spans="9:9" x14ac:dyDescent="0.25">
      <c r="I5383" s="2"/>
    </row>
    <row r="5384" spans="9:9" x14ac:dyDescent="0.25">
      <c r="I5384" s="2"/>
    </row>
    <row r="5385" spans="9:9" x14ac:dyDescent="0.25">
      <c r="I5385" s="2"/>
    </row>
    <row r="5386" spans="9:9" x14ac:dyDescent="0.25">
      <c r="I5386" s="2"/>
    </row>
    <row r="5387" spans="9:9" x14ac:dyDescent="0.25">
      <c r="I5387" s="2"/>
    </row>
    <row r="5388" spans="9:9" x14ac:dyDescent="0.25">
      <c r="I5388" s="2"/>
    </row>
    <row r="5389" spans="9:9" x14ac:dyDescent="0.25">
      <c r="I5389" s="2"/>
    </row>
    <row r="5390" spans="9:9" x14ac:dyDescent="0.25">
      <c r="I5390" s="2"/>
    </row>
    <row r="5391" spans="9:9" x14ac:dyDescent="0.25">
      <c r="I5391" s="2"/>
    </row>
    <row r="5392" spans="9:9" x14ac:dyDescent="0.25">
      <c r="I5392" s="2"/>
    </row>
    <row r="5393" spans="9:9" x14ac:dyDescent="0.25">
      <c r="I5393" s="2"/>
    </row>
    <row r="5394" spans="9:9" x14ac:dyDescent="0.25">
      <c r="I5394" s="2"/>
    </row>
    <row r="5395" spans="9:9" x14ac:dyDescent="0.25">
      <c r="I5395" s="2"/>
    </row>
    <row r="5396" spans="9:9" x14ac:dyDescent="0.25">
      <c r="I5396" s="2"/>
    </row>
    <row r="5397" spans="9:9" x14ac:dyDescent="0.25">
      <c r="I5397" s="2"/>
    </row>
    <row r="5398" spans="9:9" x14ac:dyDescent="0.25">
      <c r="I5398" s="2"/>
    </row>
    <row r="5399" spans="9:9" x14ac:dyDescent="0.25">
      <c r="I5399" s="2"/>
    </row>
    <row r="5400" spans="9:9" x14ac:dyDescent="0.25">
      <c r="I5400" s="2"/>
    </row>
    <row r="5401" spans="9:9" x14ac:dyDescent="0.25">
      <c r="I5401" s="2"/>
    </row>
    <row r="5402" spans="9:9" x14ac:dyDescent="0.25">
      <c r="I5402" s="2"/>
    </row>
    <row r="5403" spans="9:9" x14ac:dyDescent="0.25">
      <c r="I5403" s="2"/>
    </row>
    <row r="5404" spans="9:9" x14ac:dyDescent="0.25">
      <c r="I5404" s="2"/>
    </row>
    <row r="5405" spans="9:9" x14ac:dyDescent="0.25">
      <c r="I5405" s="2"/>
    </row>
    <row r="5406" spans="9:9" x14ac:dyDescent="0.25">
      <c r="I5406" s="2"/>
    </row>
    <row r="5407" spans="9:9" x14ac:dyDescent="0.25">
      <c r="I5407" s="2"/>
    </row>
    <row r="5408" spans="9:9" x14ac:dyDescent="0.25">
      <c r="I5408" s="2"/>
    </row>
    <row r="5409" spans="9:9" x14ac:dyDescent="0.25">
      <c r="I5409" s="2"/>
    </row>
    <row r="5410" spans="9:9" x14ac:dyDescent="0.25">
      <c r="I5410" s="2"/>
    </row>
    <row r="5411" spans="9:9" x14ac:dyDescent="0.25">
      <c r="I5411" s="2"/>
    </row>
    <row r="5412" spans="9:9" x14ac:dyDescent="0.25">
      <c r="I5412" s="2"/>
    </row>
    <row r="5413" spans="9:9" x14ac:dyDescent="0.25">
      <c r="I5413" s="2"/>
    </row>
    <row r="5414" spans="9:9" x14ac:dyDescent="0.25">
      <c r="I5414" s="2"/>
    </row>
    <row r="5415" spans="9:9" x14ac:dyDescent="0.25">
      <c r="I5415" s="2"/>
    </row>
    <row r="5416" spans="9:9" x14ac:dyDescent="0.25">
      <c r="I5416" s="2"/>
    </row>
    <row r="5417" spans="9:9" x14ac:dyDescent="0.25">
      <c r="I5417" s="2"/>
    </row>
    <row r="5418" spans="9:9" x14ac:dyDescent="0.25">
      <c r="I5418" s="2"/>
    </row>
    <row r="5419" spans="9:9" x14ac:dyDescent="0.25">
      <c r="I5419" s="2"/>
    </row>
    <row r="5420" spans="9:9" x14ac:dyDescent="0.25">
      <c r="I5420" s="2"/>
    </row>
    <row r="5421" spans="9:9" x14ac:dyDescent="0.25">
      <c r="I5421" s="2"/>
    </row>
    <row r="5422" spans="9:9" x14ac:dyDescent="0.25">
      <c r="I5422" s="2"/>
    </row>
    <row r="5423" spans="9:9" x14ac:dyDescent="0.25">
      <c r="I5423" s="2"/>
    </row>
    <row r="5424" spans="9:9" x14ac:dyDescent="0.25">
      <c r="I5424" s="2"/>
    </row>
    <row r="5425" spans="9:9" x14ac:dyDescent="0.25">
      <c r="I5425" s="2"/>
    </row>
    <row r="5426" spans="9:9" x14ac:dyDescent="0.25">
      <c r="I5426" s="2"/>
    </row>
    <row r="5427" spans="9:9" x14ac:dyDescent="0.25">
      <c r="I5427" s="2"/>
    </row>
    <row r="5428" spans="9:9" x14ac:dyDescent="0.25">
      <c r="I5428" s="2"/>
    </row>
    <row r="5429" spans="9:9" x14ac:dyDescent="0.25">
      <c r="I5429" s="2"/>
    </row>
    <row r="5430" spans="9:9" x14ac:dyDescent="0.25">
      <c r="I5430" s="2"/>
    </row>
    <row r="5431" spans="9:9" x14ac:dyDescent="0.25">
      <c r="I5431" s="2"/>
    </row>
    <row r="5432" spans="9:9" x14ac:dyDescent="0.25">
      <c r="I5432" s="2"/>
    </row>
    <row r="5433" spans="9:9" x14ac:dyDescent="0.25">
      <c r="I5433" s="2"/>
    </row>
    <row r="5434" spans="9:9" x14ac:dyDescent="0.25">
      <c r="I5434" s="2"/>
    </row>
    <row r="5435" spans="9:9" x14ac:dyDescent="0.25">
      <c r="I5435" s="2"/>
    </row>
    <row r="5436" spans="9:9" x14ac:dyDescent="0.25">
      <c r="I5436" s="2"/>
    </row>
    <row r="5437" spans="9:9" x14ac:dyDescent="0.25">
      <c r="I5437" s="2"/>
    </row>
    <row r="5438" spans="9:9" x14ac:dyDescent="0.25">
      <c r="I5438" s="2"/>
    </row>
    <row r="5439" spans="9:9" x14ac:dyDescent="0.25">
      <c r="I5439" s="2"/>
    </row>
    <row r="5440" spans="9:9" x14ac:dyDescent="0.25">
      <c r="I5440" s="2"/>
    </row>
    <row r="5441" spans="9:9" x14ac:dyDescent="0.25">
      <c r="I5441" s="2"/>
    </row>
    <row r="5442" spans="9:9" x14ac:dyDescent="0.25">
      <c r="I5442" s="2"/>
    </row>
    <row r="5443" spans="9:9" x14ac:dyDescent="0.25">
      <c r="I5443" s="2"/>
    </row>
    <row r="5444" spans="9:9" x14ac:dyDescent="0.25">
      <c r="I5444" s="2"/>
    </row>
    <row r="5445" spans="9:9" x14ac:dyDescent="0.25">
      <c r="I5445" s="2"/>
    </row>
    <row r="5446" spans="9:9" x14ac:dyDescent="0.25">
      <c r="I5446" s="2"/>
    </row>
    <row r="5447" spans="9:9" x14ac:dyDescent="0.25">
      <c r="I5447" s="2"/>
    </row>
    <row r="5448" spans="9:9" x14ac:dyDescent="0.25">
      <c r="I5448" s="2"/>
    </row>
    <row r="5449" spans="9:9" x14ac:dyDescent="0.25">
      <c r="I5449" s="2"/>
    </row>
    <row r="5450" spans="9:9" x14ac:dyDescent="0.25">
      <c r="I5450" s="2"/>
    </row>
    <row r="5451" spans="9:9" x14ac:dyDescent="0.25">
      <c r="I5451" s="2"/>
    </row>
    <row r="5452" spans="9:9" x14ac:dyDescent="0.25">
      <c r="I5452" s="2"/>
    </row>
    <row r="5453" spans="9:9" x14ac:dyDescent="0.25">
      <c r="I5453" s="2"/>
    </row>
    <row r="5454" spans="9:9" x14ac:dyDescent="0.25">
      <c r="I5454" s="2"/>
    </row>
    <row r="5455" spans="9:9" x14ac:dyDescent="0.25">
      <c r="I5455" s="2"/>
    </row>
    <row r="5456" spans="9:9" x14ac:dyDescent="0.25">
      <c r="I5456" s="2"/>
    </row>
    <row r="5457" spans="9:9" x14ac:dyDescent="0.25">
      <c r="I5457" s="2"/>
    </row>
    <row r="5458" spans="9:9" x14ac:dyDescent="0.25">
      <c r="I5458" s="2"/>
    </row>
    <row r="5459" spans="9:9" x14ac:dyDescent="0.25">
      <c r="I5459" s="2"/>
    </row>
    <row r="5460" spans="9:9" x14ac:dyDescent="0.25">
      <c r="I5460" s="2"/>
    </row>
    <row r="5461" spans="9:9" x14ac:dyDescent="0.25">
      <c r="I5461" s="2"/>
    </row>
    <row r="5462" spans="9:9" x14ac:dyDescent="0.25">
      <c r="I5462" s="2"/>
    </row>
    <row r="5463" spans="9:9" x14ac:dyDescent="0.25">
      <c r="I5463" s="2"/>
    </row>
    <row r="5464" spans="9:9" x14ac:dyDescent="0.25">
      <c r="I5464" s="2"/>
    </row>
    <row r="5465" spans="9:9" x14ac:dyDescent="0.25">
      <c r="I5465" s="2"/>
    </row>
    <row r="5466" spans="9:9" x14ac:dyDescent="0.25">
      <c r="I5466" s="2"/>
    </row>
    <row r="5467" spans="9:9" x14ac:dyDescent="0.25">
      <c r="I5467" s="2"/>
    </row>
    <row r="5468" spans="9:9" x14ac:dyDescent="0.25">
      <c r="I5468" s="2"/>
    </row>
    <row r="5469" spans="9:9" x14ac:dyDescent="0.25">
      <c r="I5469" s="2"/>
    </row>
    <row r="5470" spans="9:9" x14ac:dyDescent="0.25">
      <c r="I5470" s="2"/>
    </row>
    <row r="5471" spans="9:9" x14ac:dyDescent="0.25">
      <c r="I5471" s="2"/>
    </row>
    <row r="5472" spans="9:9" x14ac:dyDescent="0.25">
      <c r="I5472" s="2"/>
    </row>
    <row r="5473" spans="9:9" x14ac:dyDescent="0.25">
      <c r="I5473" s="2"/>
    </row>
    <row r="5474" spans="9:9" x14ac:dyDescent="0.25">
      <c r="I5474" s="2"/>
    </row>
    <row r="5475" spans="9:9" x14ac:dyDescent="0.25">
      <c r="I5475" s="2"/>
    </row>
    <row r="5476" spans="9:9" x14ac:dyDescent="0.25">
      <c r="I5476" s="2"/>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A277-72A8-4CCF-B236-F014C0E36FDC}">
  <dimension ref="A1"/>
  <sheetViews>
    <sheetView showGridLines="0" zoomScale="85" zoomScaleNormal="85" workbookViewId="0">
      <selection activeCell="J58" sqref="J58"/>
    </sheetView>
  </sheetViews>
  <sheetFormatPr defaultColWidth="8.7109375" defaultRowHeight="15" x14ac:dyDescent="0.25"/>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4177-0823-4083-9790-BE70402A48CF}">
  <dimension ref="A1:E15"/>
  <sheetViews>
    <sheetView zoomScaleNormal="100" workbookViewId="0">
      <selection activeCell="N68" sqref="N68"/>
    </sheetView>
  </sheetViews>
  <sheetFormatPr defaultColWidth="9.28515625" defaultRowHeight="15" x14ac:dyDescent="0.25"/>
  <cols>
    <col min="1" max="1" width="11.7109375" style="14" bestFit="1" customWidth="1"/>
    <col min="2" max="2" width="10.42578125" customWidth="1"/>
    <col min="3" max="3" width="15.5703125" customWidth="1"/>
    <col min="4" max="4" width="18.42578125" bestFit="1" customWidth="1"/>
  </cols>
  <sheetData>
    <row r="1" spans="1:5" x14ac:dyDescent="0.25">
      <c r="A1" s="57" t="s">
        <v>0</v>
      </c>
      <c r="B1" t="s">
        <v>191</v>
      </c>
    </row>
    <row r="2" spans="1:5" x14ac:dyDescent="0.25">
      <c r="A2" s="57" t="s">
        <v>1</v>
      </c>
      <c r="B2" t="s">
        <v>4</v>
      </c>
    </row>
    <row r="3" spans="1:5" x14ac:dyDescent="0.25">
      <c r="A3" s="57" t="s">
        <v>3</v>
      </c>
      <c r="B3" t="s">
        <v>12</v>
      </c>
    </row>
    <row r="4" spans="1:5" x14ac:dyDescent="0.25">
      <c r="A4" s="57" t="s">
        <v>2</v>
      </c>
      <c r="B4" t="s">
        <v>167</v>
      </c>
    </row>
    <row r="8" spans="1:5" x14ac:dyDescent="0.25">
      <c r="A8" s="22"/>
      <c r="B8" s="3" t="s">
        <v>46</v>
      </c>
      <c r="C8" s="3" t="s">
        <v>47</v>
      </c>
      <c r="D8" s="3" t="s">
        <v>48</v>
      </c>
      <c r="E8" s="3" t="s">
        <v>49</v>
      </c>
    </row>
    <row r="9" spans="1:5" x14ac:dyDescent="0.25">
      <c r="A9" s="57"/>
      <c r="B9" s="58"/>
      <c r="C9">
        <v>100</v>
      </c>
      <c r="D9">
        <v>100</v>
      </c>
      <c r="E9">
        <v>75</v>
      </c>
    </row>
    <row r="10" spans="1:5" x14ac:dyDescent="0.25">
      <c r="A10" s="57" t="s">
        <v>50</v>
      </c>
      <c r="B10">
        <v>120.943692</v>
      </c>
      <c r="C10">
        <v>100</v>
      </c>
      <c r="D10">
        <v>100</v>
      </c>
      <c r="E10">
        <v>75</v>
      </c>
    </row>
    <row r="11" spans="1:5" x14ac:dyDescent="0.25">
      <c r="A11" s="57" t="s">
        <v>51</v>
      </c>
      <c r="B11">
        <v>161.561038</v>
      </c>
      <c r="C11">
        <v>100</v>
      </c>
      <c r="D11">
        <v>100</v>
      </c>
      <c r="E11">
        <v>75</v>
      </c>
    </row>
    <row r="12" spans="1:5" x14ac:dyDescent="0.25">
      <c r="A12" s="57" t="s">
        <v>52</v>
      </c>
      <c r="B12">
        <v>280.120633</v>
      </c>
      <c r="C12">
        <v>100</v>
      </c>
      <c r="D12">
        <v>100</v>
      </c>
      <c r="E12">
        <v>75</v>
      </c>
    </row>
    <row r="13" spans="1:5" x14ac:dyDescent="0.25">
      <c r="A13" s="57" t="s">
        <v>53</v>
      </c>
      <c r="B13">
        <v>211.77286699999999</v>
      </c>
      <c r="C13">
        <v>100</v>
      </c>
      <c r="D13">
        <v>100</v>
      </c>
      <c r="E13">
        <v>75</v>
      </c>
    </row>
    <row r="14" spans="1:5" x14ac:dyDescent="0.25">
      <c r="A14" s="57" t="s">
        <v>54</v>
      </c>
      <c r="B14">
        <v>143.523167</v>
      </c>
      <c r="C14">
        <v>100</v>
      </c>
      <c r="D14">
        <v>100</v>
      </c>
      <c r="E14">
        <v>75</v>
      </c>
    </row>
    <row r="15" spans="1:5" x14ac:dyDescent="0.25">
      <c r="C15">
        <v>100</v>
      </c>
      <c r="D15">
        <v>100</v>
      </c>
      <c r="E15">
        <v>75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36B4-4BDF-4198-AEA7-88698B9F3560}">
  <dimension ref="A1"/>
  <sheetViews>
    <sheetView showGridLines="0" zoomScale="71" zoomScaleNormal="100" workbookViewId="0">
      <selection activeCell="N68" sqref="N68"/>
    </sheetView>
  </sheetViews>
  <sheetFormatPr defaultRowHeight="15" x14ac:dyDescent="0.25"/>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12F78-D4F3-4E50-8757-BC7950A9615E}">
  <dimension ref="A1:L26"/>
  <sheetViews>
    <sheetView workbookViewId="0">
      <selection activeCell="B2" sqref="B2"/>
    </sheetView>
  </sheetViews>
  <sheetFormatPr defaultColWidth="9.140625" defaultRowHeight="12.75" x14ac:dyDescent="0.2"/>
  <cols>
    <col min="1" max="1" width="16.85546875" style="23" customWidth="1"/>
    <col min="2" max="2" width="16.42578125" style="23" customWidth="1"/>
    <col min="3" max="3" width="15.42578125" style="23" customWidth="1"/>
    <col min="4" max="16384" width="9.140625" style="23"/>
  </cols>
  <sheetData>
    <row r="1" spans="1:12" ht="15" x14ac:dyDescent="0.25">
      <c r="A1" s="81" t="s">
        <v>0</v>
      </c>
      <c r="B1" s="82" t="s">
        <v>211</v>
      </c>
      <c r="C1" s="82"/>
      <c r="D1" s="82"/>
      <c r="E1" s="82"/>
      <c r="F1" s="82"/>
      <c r="G1" s="82"/>
      <c r="H1" s="82"/>
      <c r="I1" s="82"/>
      <c r="J1" s="82"/>
      <c r="K1" s="81"/>
      <c r="L1" s="83"/>
    </row>
    <row r="2" spans="1:12" ht="15" x14ac:dyDescent="0.25">
      <c r="A2" s="81" t="s">
        <v>1</v>
      </c>
      <c r="B2" s="82" t="s">
        <v>193</v>
      </c>
      <c r="C2" s="82"/>
      <c r="D2" s="82"/>
      <c r="E2" s="82"/>
      <c r="F2" s="82"/>
      <c r="G2" s="82"/>
      <c r="H2" s="82"/>
      <c r="I2" s="82"/>
      <c r="J2" s="82"/>
      <c r="K2" s="81"/>
      <c r="L2" s="83"/>
    </row>
    <row r="3" spans="1:12" ht="15" x14ac:dyDescent="0.25">
      <c r="A3" s="81" t="s">
        <v>3</v>
      </c>
      <c r="B3" s="82" t="s">
        <v>102</v>
      </c>
      <c r="C3" s="82"/>
      <c r="D3" s="82"/>
      <c r="E3" s="82"/>
      <c r="F3" s="82"/>
      <c r="G3" s="82"/>
      <c r="H3" s="82"/>
      <c r="I3" s="82"/>
      <c r="J3" s="82"/>
      <c r="K3" s="81"/>
      <c r="L3" s="83"/>
    </row>
    <row r="4" spans="1:12" ht="15" x14ac:dyDescent="0.25">
      <c r="A4" s="1" t="s">
        <v>6</v>
      </c>
      <c r="B4" t="s">
        <v>192</v>
      </c>
      <c r="C4"/>
      <c r="D4" s="84"/>
      <c r="E4" s="84"/>
      <c r="F4" s="84"/>
      <c r="G4" s="84"/>
      <c r="H4" s="84"/>
      <c r="I4" s="84"/>
      <c r="J4" s="84"/>
      <c r="K4" s="81"/>
      <c r="L4" s="83"/>
    </row>
    <row r="5" spans="1:12" ht="15" x14ac:dyDescent="0.25">
      <c r="A5"/>
      <c r="B5"/>
      <c r="C5"/>
      <c r="D5" s="84"/>
      <c r="E5" s="84"/>
      <c r="F5" s="84"/>
      <c r="G5" s="84"/>
      <c r="H5" s="84"/>
      <c r="I5" s="84"/>
      <c r="J5" s="84"/>
      <c r="K5" s="81"/>
      <c r="L5" s="83"/>
    </row>
    <row r="6" spans="1:12" ht="15" x14ac:dyDescent="0.25">
      <c r="A6"/>
      <c r="B6"/>
      <c r="C6"/>
      <c r="D6" s="84"/>
      <c r="E6" s="84"/>
      <c r="F6" s="84"/>
      <c r="G6" s="84"/>
      <c r="H6" s="84"/>
      <c r="I6" s="84"/>
      <c r="J6" s="84"/>
      <c r="K6" s="81"/>
      <c r="L6" s="83"/>
    </row>
    <row r="7" spans="1:12" ht="15" x14ac:dyDescent="0.25">
      <c r="A7"/>
      <c r="B7"/>
      <c r="C7"/>
      <c r="D7" s="84"/>
      <c r="E7" s="84"/>
      <c r="F7" s="84"/>
      <c r="G7" s="84"/>
      <c r="H7" s="84"/>
      <c r="I7" s="84"/>
      <c r="J7" s="84"/>
      <c r="K7" s="81"/>
      <c r="L7" s="83"/>
    </row>
    <row r="8" spans="1:12" ht="15" x14ac:dyDescent="0.25">
      <c r="A8" s="62"/>
      <c r="B8" s="85" t="s">
        <v>103</v>
      </c>
      <c r="C8" s="85" t="s">
        <v>104</v>
      </c>
      <c r="D8" s="84"/>
      <c r="E8" s="84"/>
      <c r="F8" s="84"/>
      <c r="G8" s="84"/>
      <c r="H8" s="84"/>
      <c r="I8" s="84"/>
      <c r="J8" s="84"/>
      <c r="K8" s="81"/>
      <c r="L8" s="83"/>
    </row>
    <row r="9" spans="1:12" ht="15" x14ac:dyDescent="0.25">
      <c r="A9" s="86" t="s">
        <v>105</v>
      </c>
      <c r="B9" s="87">
        <v>-5.6885686918926597</v>
      </c>
      <c r="C9" s="87">
        <v>-2.7018343571305001</v>
      </c>
      <c r="D9" s="84"/>
      <c r="E9" s="84"/>
      <c r="F9" s="84"/>
      <c r="G9" s="84"/>
      <c r="H9" s="84"/>
      <c r="I9" s="84"/>
      <c r="J9" s="84"/>
      <c r="K9" s="81"/>
      <c r="L9" s="83"/>
    </row>
    <row r="10" spans="1:12" ht="15" x14ac:dyDescent="0.25">
      <c r="A10" s="86" t="s">
        <v>106</v>
      </c>
      <c r="B10" s="87">
        <v>-5.4034624915764606</v>
      </c>
      <c r="C10" s="87">
        <v>-3.4307762576389997</v>
      </c>
      <c r="D10" s="84"/>
      <c r="E10" s="84"/>
      <c r="F10" s="84"/>
      <c r="G10" s="84"/>
      <c r="H10" s="84"/>
      <c r="I10" s="84"/>
      <c r="J10" s="84"/>
      <c r="K10" s="81"/>
      <c r="L10" s="83"/>
    </row>
    <row r="11" spans="1:12" ht="15" x14ac:dyDescent="0.25">
      <c r="A11" s="86" t="s">
        <v>107</v>
      </c>
      <c r="B11" s="87">
        <v>-7.4842522921084287</v>
      </c>
      <c r="C11" s="87">
        <v>-6.0844984522105001</v>
      </c>
      <c r="D11" s="84"/>
      <c r="E11" s="84"/>
      <c r="F11" s="84"/>
      <c r="G11" s="84"/>
      <c r="H11" s="84"/>
      <c r="I11" s="84"/>
      <c r="J11" s="84"/>
      <c r="K11" s="81"/>
      <c r="L11" s="83"/>
    </row>
    <row r="12" spans="1:12" ht="15" x14ac:dyDescent="0.25">
      <c r="A12" s="86" t="s">
        <v>108</v>
      </c>
      <c r="B12" s="87">
        <v>-5.8885503114042166</v>
      </c>
      <c r="C12" s="87">
        <v>-4.8481571022229986</v>
      </c>
      <c r="D12" s="84"/>
      <c r="E12" s="84"/>
      <c r="F12" s="84"/>
      <c r="G12" s="84"/>
      <c r="H12" s="84"/>
      <c r="I12" s="84"/>
      <c r="J12" s="84"/>
      <c r="K12" s="81"/>
      <c r="L12" s="83"/>
    </row>
    <row r="13" spans="1:12" ht="15" x14ac:dyDescent="0.25">
      <c r="A13" s="86" t="s">
        <v>109</v>
      </c>
      <c r="B13" s="87">
        <v>-4.0833245842691763</v>
      </c>
      <c r="C13" s="87">
        <v>-1.8636609112270004</v>
      </c>
      <c r="D13" s="84"/>
      <c r="E13" s="84"/>
      <c r="F13" s="84"/>
      <c r="G13" s="84"/>
      <c r="H13" s="84"/>
      <c r="I13" s="84"/>
      <c r="J13" s="84"/>
      <c r="K13" s="81"/>
      <c r="L13" s="83"/>
    </row>
    <row r="14" spans="1:12" ht="15" x14ac:dyDescent="0.25">
      <c r="A14" s="86" t="s">
        <v>110</v>
      </c>
      <c r="B14" s="87">
        <v>-7.2912664732482586</v>
      </c>
      <c r="C14" s="87">
        <v>-3.945450498525001</v>
      </c>
      <c r="D14" s="84"/>
      <c r="E14" s="84"/>
      <c r="F14" s="84"/>
      <c r="G14" s="84"/>
      <c r="H14" s="84"/>
      <c r="I14" s="84"/>
      <c r="J14" s="84"/>
      <c r="K14" s="81"/>
      <c r="L14" s="83"/>
    </row>
    <row r="15" spans="1:12" ht="15" x14ac:dyDescent="0.25">
      <c r="A15" s="86" t="s">
        <v>111</v>
      </c>
      <c r="B15" s="87">
        <v>-5.8548318866021969</v>
      </c>
      <c r="C15" s="87">
        <v>-6.5113292085359991</v>
      </c>
      <c r="D15" s="84"/>
      <c r="E15" s="84"/>
      <c r="F15" s="84"/>
      <c r="G15" s="84"/>
      <c r="H15" s="84"/>
      <c r="I15" s="84"/>
      <c r="J15" s="84"/>
      <c r="K15" s="81"/>
      <c r="L15" s="83"/>
    </row>
    <row r="16" spans="1:12" ht="15" x14ac:dyDescent="0.25">
      <c r="A16" s="86" t="s">
        <v>112</v>
      </c>
      <c r="B16" s="87">
        <v>-6.1100088741528724</v>
      </c>
      <c r="C16" s="87">
        <v>-2.0915904343930007</v>
      </c>
      <c r="D16" s="84"/>
      <c r="E16" s="84"/>
      <c r="F16" s="84"/>
      <c r="G16" s="84"/>
      <c r="H16" s="84"/>
      <c r="I16" s="84"/>
      <c r="J16" s="84"/>
      <c r="K16" s="81"/>
      <c r="L16" s="83"/>
    </row>
    <row r="17" spans="1:12" ht="15" x14ac:dyDescent="0.25">
      <c r="A17" s="86" t="s">
        <v>113</v>
      </c>
      <c r="B17" s="87">
        <v>-5.1418036591589171</v>
      </c>
      <c r="C17" s="87">
        <v>-1.6881167889299997</v>
      </c>
      <c r="D17" s="84"/>
      <c r="E17" s="84"/>
      <c r="F17" s="84"/>
      <c r="G17" s="84"/>
      <c r="H17" s="84"/>
      <c r="I17" s="84"/>
      <c r="J17" s="84"/>
      <c r="K17" s="81"/>
      <c r="L17" s="83"/>
    </row>
    <row r="18" spans="1:12" ht="15" x14ac:dyDescent="0.25">
      <c r="A18" s="86" t="s">
        <v>114</v>
      </c>
      <c r="B18" s="87">
        <v>-3.9238466344514555</v>
      </c>
      <c r="C18" s="87">
        <v>-3.5053364121610002</v>
      </c>
      <c r="D18" s="84"/>
      <c r="E18" s="84"/>
      <c r="F18" s="84"/>
      <c r="G18" s="84"/>
      <c r="H18" s="84"/>
      <c r="I18" s="84"/>
      <c r="J18" s="84"/>
      <c r="K18" s="81"/>
      <c r="L18" s="83"/>
    </row>
    <row r="19" spans="1:12" ht="15" x14ac:dyDescent="0.25">
      <c r="A19" s="86" t="s">
        <v>115</v>
      </c>
      <c r="B19" s="87">
        <v>-7.3529736871527422</v>
      </c>
      <c r="C19" s="87">
        <v>-2.3348383957615004</v>
      </c>
      <c r="D19" s="84"/>
      <c r="E19" s="84"/>
      <c r="F19" s="84"/>
      <c r="G19" s="84"/>
      <c r="H19" s="84"/>
      <c r="I19" s="84"/>
      <c r="J19" s="84"/>
      <c r="K19" s="81"/>
      <c r="L19" s="83"/>
    </row>
    <row r="20" spans="1:12" ht="15" x14ac:dyDescent="0.25">
      <c r="A20" s="86" t="s">
        <v>116</v>
      </c>
      <c r="B20" s="87">
        <v>-5.5109263213722448</v>
      </c>
      <c r="C20" s="87">
        <v>-4.036421672902998</v>
      </c>
      <c r="D20" s="84"/>
      <c r="E20" s="84"/>
      <c r="F20" s="84"/>
      <c r="G20" s="84"/>
      <c r="H20" s="84"/>
      <c r="I20" s="84"/>
      <c r="J20" s="84"/>
      <c r="K20" s="81"/>
      <c r="L20" s="83"/>
    </row>
    <row r="21" spans="1:12" ht="15" x14ac:dyDescent="0.25">
      <c r="A21" s="86" t="s">
        <v>117</v>
      </c>
      <c r="B21" s="87">
        <v>-4.2530074692138538</v>
      </c>
      <c r="C21" s="87">
        <v>0.11322593661300118</v>
      </c>
      <c r="D21" s="84"/>
      <c r="E21" s="84"/>
      <c r="F21" s="84"/>
      <c r="G21" s="84"/>
      <c r="H21" s="84"/>
      <c r="I21" s="84"/>
      <c r="J21" s="84"/>
      <c r="K21" s="81"/>
      <c r="L21" s="83"/>
    </row>
    <row r="22" spans="1:12" ht="15" x14ac:dyDescent="0.25">
      <c r="A22" s="86" t="s">
        <v>118</v>
      </c>
      <c r="B22" s="87">
        <v>-5.658847467585371</v>
      </c>
      <c r="C22" s="87">
        <v>0.63868888605750085</v>
      </c>
      <c r="D22" s="84"/>
      <c r="E22" s="84"/>
      <c r="F22" s="84"/>
      <c r="G22" s="84"/>
      <c r="H22" s="84"/>
      <c r="I22" s="84"/>
      <c r="J22" s="84"/>
      <c r="K22" s="81"/>
      <c r="L22" s="83"/>
    </row>
    <row r="23" spans="1:12" ht="15" x14ac:dyDescent="0.25">
      <c r="A23" s="86" t="s">
        <v>119</v>
      </c>
      <c r="B23" s="87">
        <v>-5.767281212692577</v>
      </c>
      <c r="C23" s="87">
        <v>-0.50879961030900056</v>
      </c>
      <c r="D23" s="84"/>
      <c r="E23" s="84"/>
      <c r="F23" s="84"/>
      <c r="G23" s="84"/>
      <c r="H23" s="84"/>
      <c r="I23" s="84"/>
      <c r="J23" s="84"/>
      <c r="K23" s="81"/>
      <c r="L23" s="83"/>
    </row>
    <row r="24" spans="1:12" ht="15" x14ac:dyDescent="0.25">
      <c r="A24" s="86" t="s">
        <v>120</v>
      </c>
      <c r="B24" s="87">
        <v>-5.7515178647960745</v>
      </c>
      <c r="C24" s="88">
        <v>-7.2356014263319999</v>
      </c>
      <c r="D24" s="84"/>
      <c r="E24" s="84"/>
      <c r="F24" s="84"/>
      <c r="G24" s="84"/>
      <c r="H24" s="84"/>
      <c r="I24" s="84"/>
      <c r="J24" s="84"/>
      <c r="K24" s="81"/>
      <c r="L24" s="83"/>
    </row>
    <row r="25" spans="1:12" ht="15" x14ac:dyDescent="0.25">
      <c r="A25" s="86" t="s">
        <v>121</v>
      </c>
      <c r="B25" s="87">
        <v>-8.0146053456241706</v>
      </c>
      <c r="C25" s="87">
        <v>-1.0713922072189992</v>
      </c>
      <c r="D25" s="84"/>
      <c r="E25" s="84"/>
      <c r="F25" s="84"/>
      <c r="G25" s="84"/>
      <c r="H25" s="84"/>
      <c r="I25" s="84"/>
      <c r="J25" s="84"/>
      <c r="K25" s="81"/>
      <c r="L25" s="83"/>
    </row>
    <row r="26" spans="1:12" ht="15" x14ac:dyDescent="0.25">
      <c r="A26" s="86" t="s">
        <v>122</v>
      </c>
      <c r="B26" s="87">
        <v>-6.045300735604398</v>
      </c>
      <c r="C26" s="87">
        <v>-4.0623288177869981</v>
      </c>
      <c r="D26" s="84"/>
      <c r="E26" s="84"/>
      <c r="F26" s="84"/>
      <c r="G26" s="84"/>
      <c r="H26" s="84"/>
      <c r="I26" s="84"/>
      <c r="J26" s="84"/>
      <c r="K26" s="81"/>
      <c r="L26" s="83"/>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C11A-D0DE-4E90-B281-A055E2E95784}">
  <dimension ref="A1"/>
  <sheetViews>
    <sheetView workbookViewId="0">
      <selection activeCell="B2" sqref="B2"/>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BF52-4C6F-4114-B723-B1F084C74BF1}">
  <dimension ref="A1:K14"/>
  <sheetViews>
    <sheetView workbookViewId="0">
      <selection activeCell="L55" sqref="L55"/>
    </sheetView>
  </sheetViews>
  <sheetFormatPr defaultColWidth="9.140625" defaultRowHeight="12.75" x14ac:dyDescent="0.2"/>
  <cols>
    <col min="1" max="1" width="16.5703125" style="23" customWidth="1"/>
    <col min="2" max="2" width="9.140625" style="23" customWidth="1"/>
    <col min="3" max="16384" width="9.140625" style="23"/>
  </cols>
  <sheetData>
    <row r="1" spans="1:11" ht="15" x14ac:dyDescent="0.25">
      <c r="A1" s="81" t="s">
        <v>0</v>
      </c>
      <c r="B1" s="82" t="s">
        <v>194</v>
      </c>
      <c r="C1" s="82"/>
      <c r="D1" s="82"/>
      <c r="E1" s="84"/>
      <c r="F1" s="84"/>
      <c r="G1" s="84"/>
      <c r="H1" s="84"/>
      <c r="I1" s="84"/>
      <c r="J1" s="84"/>
      <c r="K1" s="81"/>
    </row>
    <row r="2" spans="1:11" ht="15" x14ac:dyDescent="0.25">
      <c r="A2" s="81" t="s">
        <v>1</v>
      </c>
      <c r="B2" s="82" t="s">
        <v>195</v>
      </c>
      <c r="C2" s="82"/>
      <c r="D2" s="82"/>
      <c r="E2" s="84"/>
      <c r="F2" s="84"/>
      <c r="G2" s="84"/>
      <c r="H2" s="84"/>
      <c r="I2" s="84"/>
      <c r="J2" s="84"/>
      <c r="K2" s="81"/>
    </row>
    <row r="3" spans="1:11" ht="15" x14ac:dyDescent="0.25">
      <c r="A3" s="81" t="s">
        <v>3</v>
      </c>
      <c r="B3" s="82" t="s">
        <v>102</v>
      </c>
      <c r="C3" s="82"/>
      <c r="D3" s="82"/>
      <c r="E3" s="84"/>
      <c r="F3" s="84"/>
      <c r="G3" s="84"/>
      <c r="H3" s="84"/>
      <c r="I3" s="84"/>
      <c r="J3" s="84"/>
      <c r="K3" s="81"/>
    </row>
    <row r="4" spans="1:11" ht="15" x14ac:dyDescent="0.25">
      <c r="A4" s="81" t="s">
        <v>2</v>
      </c>
      <c r="B4" s="82" t="s">
        <v>196</v>
      </c>
      <c r="C4" s="82"/>
      <c r="D4" s="82"/>
      <c r="E4" s="84"/>
      <c r="F4" s="84"/>
      <c r="G4" s="84"/>
      <c r="H4" s="84"/>
      <c r="I4" s="84"/>
      <c r="J4" s="84"/>
      <c r="K4" s="81"/>
    </row>
    <row r="5" spans="1:11" ht="15" x14ac:dyDescent="0.25">
      <c r="A5" s="81"/>
      <c r="B5" s="82"/>
      <c r="C5" s="82"/>
      <c r="D5" s="82"/>
      <c r="E5" s="84"/>
      <c r="F5" s="84"/>
      <c r="G5" s="84"/>
      <c r="H5" s="84"/>
      <c r="I5" s="84"/>
      <c r="J5" s="84"/>
      <c r="K5" s="81"/>
    </row>
    <row r="6" spans="1:11" ht="15" x14ac:dyDescent="0.25">
      <c r="A6" s="81"/>
      <c r="B6" s="82"/>
      <c r="C6" s="82"/>
      <c r="D6" s="82"/>
      <c r="E6" s="84"/>
      <c r="F6" s="84"/>
      <c r="G6" s="84"/>
      <c r="H6" s="84"/>
      <c r="I6" s="84"/>
      <c r="J6" s="84"/>
      <c r="K6" s="81"/>
    </row>
    <row r="7" spans="1:11" x14ac:dyDescent="0.2">
      <c r="A7" s="71"/>
      <c r="B7" s="71"/>
      <c r="C7" s="71"/>
      <c r="D7" s="71"/>
      <c r="E7" s="71"/>
      <c r="F7" s="71"/>
      <c r="G7" s="71"/>
      <c r="H7" s="71"/>
      <c r="I7" s="71"/>
      <c r="J7" s="71"/>
      <c r="K7" s="71"/>
    </row>
    <row r="8" spans="1:11" ht="17.25" x14ac:dyDescent="0.4">
      <c r="A8" s="82"/>
      <c r="B8" s="89" t="s">
        <v>123</v>
      </c>
      <c r="C8" s="89"/>
      <c r="D8" s="89" t="s">
        <v>144</v>
      </c>
      <c r="E8" s="89"/>
      <c r="F8" s="71"/>
      <c r="G8" s="71"/>
      <c r="H8" s="71"/>
      <c r="I8" s="71"/>
      <c r="J8" s="71"/>
      <c r="K8" s="71"/>
    </row>
    <row r="9" spans="1:11" ht="15" x14ac:dyDescent="0.25">
      <c r="A9" s="62"/>
      <c r="B9" s="85" t="s">
        <v>124</v>
      </c>
      <c r="C9" s="85" t="s">
        <v>125</v>
      </c>
      <c r="D9" s="85" t="s">
        <v>124</v>
      </c>
      <c r="E9" s="85" t="s">
        <v>125</v>
      </c>
      <c r="F9" s="71"/>
      <c r="G9" s="71"/>
      <c r="H9" s="71"/>
      <c r="I9" s="71"/>
      <c r="J9" s="71"/>
      <c r="K9" s="71"/>
    </row>
    <row r="10" spans="1:11" ht="15" x14ac:dyDescent="0.25">
      <c r="A10" s="82" t="s">
        <v>126</v>
      </c>
      <c r="B10" s="90">
        <v>15.363035311447613</v>
      </c>
      <c r="C10" s="90">
        <v>14.487356772643311</v>
      </c>
      <c r="D10" s="90">
        <v>12.064101399592955</v>
      </c>
      <c r="E10" s="90">
        <v>10.356137018542947</v>
      </c>
      <c r="F10" s="104"/>
      <c r="G10" s="104"/>
      <c r="H10" s="71"/>
      <c r="I10" s="71"/>
      <c r="J10" s="71"/>
      <c r="K10" s="71"/>
    </row>
    <row r="11" spans="1:11" ht="15" x14ac:dyDescent="0.25">
      <c r="A11" s="82" t="s">
        <v>127</v>
      </c>
      <c r="B11" s="90">
        <v>4.6646100692891972</v>
      </c>
      <c r="C11" s="90">
        <v>3.5144662275773557</v>
      </c>
      <c r="D11" s="90">
        <v>5.8119567645216312</v>
      </c>
      <c r="E11" s="90">
        <v>4.6488525306350903</v>
      </c>
      <c r="F11"/>
      <c r="G11"/>
      <c r="H11" s="71"/>
      <c r="I11" s="71"/>
      <c r="J11" s="71"/>
      <c r="K11" s="71"/>
    </row>
    <row r="12" spans="1:11" ht="15" x14ac:dyDescent="0.25">
      <c r="A12" s="82" t="s">
        <v>128</v>
      </c>
      <c r="B12" s="90">
        <v>1.5696567657306333</v>
      </c>
      <c r="C12" s="90">
        <v>0.87646605113637588</v>
      </c>
      <c r="D12" s="90">
        <v>1.991602564991438</v>
      </c>
      <c r="E12" s="90">
        <v>5.5096669082985869E-2</v>
      </c>
      <c r="F12" s="91"/>
      <c r="G12" s="91"/>
      <c r="H12" s="71"/>
      <c r="I12" s="71"/>
      <c r="J12" s="71"/>
      <c r="K12" s="71"/>
    </row>
    <row r="13" spans="1:11" ht="15" x14ac:dyDescent="0.25">
      <c r="A13" s="82" t="s">
        <v>129</v>
      </c>
      <c r="B13" s="90">
        <v>0.80437163379473531</v>
      </c>
      <c r="C13" s="92">
        <v>0.11131726006060937</v>
      </c>
      <c r="D13" s="90">
        <v>0.6647128591655439</v>
      </c>
      <c r="E13" s="90">
        <v>0.78082257495681529</v>
      </c>
      <c r="F13" s="91"/>
      <c r="G13" s="91"/>
      <c r="H13" s="71"/>
      <c r="I13" s="71"/>
      <c r="J13" s="71"/>
      <c r="K13" s="71"/>
    </row>
    <row r="14" spans="1:11" ht="15" x14ac:dyDescent="0.25">
      <c r="A14" s="82" t="s">
        <v>130</v>
      </c>
      <c r="B14" s="90">
        <v>22.40167378026219</v>
      </c>
      <c r="C14" s="90">
        <v>18.989567734175317</v>
      </c>
      <c r="D14" s="90">
        <v>20.53237274066533</v>
      </c>
      <c r="E14" s="90">
        <v>15.840908793217839</v>
      </c>
      <c r="F14" s="91"/>
      <c r="G14" s="91"/>
      <c r="H14" s="71"/>
      <c r="I14" s="71"/>
      <c r="J14" s="71"/>
      <c r="K14" s="71"/>
    </row>
  </sheetData>
  <mergeCells count="1">
    <mergeCell ref="F10:G10"/>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712D-D5A8-49C9-BE39-0ABF95D2B1B0}">
  <dimension ref="A1"/>
  <sheetViews>
    <sheetView workbookViewId="0">
      <selection activeCell="L55" sqref="L55"/>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512-67FC-46FE-8F39-FCBE3132E666}">
  <dimension ref="A1:H176"/>
  <sheetViews>
    <sheetView zoomScaleNormal="100" workbookViewId="0">
      <selection activeCell="G49" sqref="G49"/>
    </sheetView>
  </sheetViews>
  <sheetFormatPr defaultRowHeight="15" x14ac:dyDescent="0.25"/>
  <cols>
    <col min="1" max="1" width="15.42578125" bestFit="1" customWidth="1"/>
    <col min="2" max="2" width="12.5703125" style="16" customWidth="1"/>
    <col min="3" max="3" width="9.140625" style="16"/>
  </cols>
  <sheetData>
    <row r="1" spans="1:8" x14ac:dyDescent="0.25">
      <c r="A1" s="1" t="s">
        <v>0</v>
      </c>
      <c r="B1" s="16" t="s">
        <v>146</v>
      </c>
    </row>
    <row r="2" spans="1:8" x14ac:dyDescent="0.25">
      <c r="A2" s="1" t="s">
        <v>1</v>
      </c>
      <c r="B2" s="16" t="s">
        <v>32</v>
      </c>
    </row>
    <row r="3" spans="1:8" x14ac:dyDescent="0.25">
      <c r="A3" s="1" t="s">
        <v>7</v>
      </c>
      <c r="B3" s="16" t="s">
        <v>91</v>
      </c>
    </row>
    <row r="4" spans="1:8" x14ac:dyDescent="0.25">
      <c r="A4" s="1" t="s">
        <v>6</v>
      </c>
      <c r="B4" s="16" t="s">
        <v>176</v>
      </c>
    </row>
    <row r="8" spans="1:8" x14ac:dyDescent="0.25">
      <c r="A8" s="3"/>
      <c r="B8" s="76" t="s">
        <v>92</v>
      </c>
      <c r="C8" s="76" t="s">
        <v>93</v>
      </c>
      <c r="D8" s="1"/>
    </row>
    <row r="9" spans="1:8" x14ac:dyDescent="0.25">
      <c r="A9" s="75">
        <v>40969</v>
      </c>
      <c r="B9" s="16">
        <v>0.59061709573001608</v>
      </c>
      <c r="C9" s="16">
        <v>0.4634171574196575</v>
      </c>
      <c r="G9" s="16"/>
      <c r="H9" s="16"/>
    </row>
    <row r="10" spans="1:8" x14ac:dyDescent="0.25">
      <c r="A10" s="75">
        <v>41000</v>
      </c>
      <c r="B10" s="16">
        <v>0.5931925498365187</v>
      </c>
      <c r="C10" s="16">
        <v>0.40002500445080308</v>
      </c>
      <c r="G10" s="16"/>
      <c r="H10" s="16"/>
    </row>
    <row r="11" spans="1:8" x14ac:dyDescent="0.25">
      <c r="A11" s="75">
        <v>41030</v>
      </c>
      <c r="B11" s="16">
        <v>0.59537272525069795</v>
      </c>
      <c r="C11" s="16">
        <v>0.37314234513186739</v>
      </c>
      <c r="G11" s="16"/>
      <c r="H11" s="16"/>
    </row>
    <row r="12" spans="1:8" x14ac:dyDescent="0.25">
      <c r="A12" s="75">
        <v>41061</v>
      </c>
      <c r="B12" s="16">
        <v>0.58009042688175572</v>
      </c>
      <c r="C12" s="16">
        <v>0.40746295704423052</v>
      </c>
      <c r="G12" s="16"/>
      <c r="H12" s="16"/>
    </row>
    <row r="13" spans="1:8" x14ac:dyDescent="0.25">
      <c r="A13" s="75">
        <v>41091</v>
      </c>
      <c r="B13" s="16">
        <v>0.53442767630253907</v>
      </c>
      <c r="C13" s="16">
        <v>0.26983685561956444</v>
      </c>
      <c r="G13" s="16"/>
      <c r="H13" s="16"/>
    </row>
    <row r="14" spans="1:8" x14ac:dyDescent="0.25">
      <c r="A14" s="75">
        <v>41122</v>
      </c>
      <c r="B14" s="16">
        <v>0.53016091040704716</v>
      </c>
      <c r="C14" s="16">
        <v>0.24294494474740985</v>
      </c>
      <c r="G14" s="16"/>
      <c r="H14" s="16"/>
    </row>
    <row r="15" spans="1:8" x14ac:dyDescent="0.25">
      <c r="A15" s="75">
        <v>41153</v>
      </c>
      <c r="B15" s="16">
        <v>0.60827455342574988</v>
      </c>
      <c r="C15" s="16">
        <v>0.43641463472031017</v>
      </c>
      <c r="G15" s="16"/>
      <c r="H15" s="16"/>
    </row>
    <row r="16" spans="1:8" x14ac:dyDescent="0.25">
      <c r="A16" s="75">
        <v>41183</v>
      </c>
      <c r="B16" s="16">
        <v>0.66425132453018021</v>
      </c>
      <c r="C16" s="16">
        <v>0.45539037023528217</v>
      </c>
      <c r="G16" s="16"/>
      <c r="H16" s="16"/>
    </row>
    <row r="17" spans="1:8" x14ac:dyDescent="0.25">
      <c r="A17" s="75">
        <v>41214</v>
      </c>
      <c r="B17" s="16">
        <v>0.68373671849383466</v>
      </c>
      <c r="C17" s="16">
        <v>0.40427242155075349</v>
      </c>
      <c r="G17" s="16"/>
      <c r="H17" s="16"/>
    </row>
    <row r="18" spans="1:8" x14ac:dyDescent="0.25">
      <c r="A18" s="75">
        <v>41244</v>
      </c>
      <c r="B18" s="16">
        <v>0.69232792256359321</v>
      </c>
      <c r="C18" s="16">
        <v>0.4413557682292612</v>
      </c>
      <c r="G18" s="16"/>
      <c r="H18" s="16"/>
    </row>
    <row r="19" spans="1:8" x14ac:dyDescent="0.25">
      <c r="A19" s="75">
        <v>41275</v>
      </c>
      <c r="B19" s="16">
        <v>0.70026151749589904</v>
      </c>
      <c r="C19" s="16">
        <v>0.42980574698100321</v>
      </c>
      <c r="G19" s="16"/>
      <c r="H19" s="16"/>
    </row>
    <row r="20" spans="1:8" x14ac:dyDescent="0.25">
      <c r="A20" s="75">
        <v>41306</v>
      </c>
      <c r="B20" s="16">
        <v>0.74809731764940124</v>
      </c>
      <c r="C20" s="16">
        <v>0.38339994277412642</v>
      </c>
      <c r="G20" s="16"/>
      <c r="H20" s="16"/>
    </row>
    <row r="21" spans="1:8" x14ac:dyDescent="0.25">
      <c r="A21" s="75">
        <v>41334</v>
      </c>
      <c r="B21" s="16">
        <v>0.75629030902670336</v>
      </c>
      <c r="C21" s="16">
        <v>0.37010177783931536</v>
      </c>
      <c r="G21" s="16"/>
      <c r="H21" s="16"/>
    </row>
    <row r="22" spans="1:8" x14ac:dyDescent="0.25">
      <c r="A22" s="75">
        <v>41365</v>
      </c>
      <c r="B22" s="16">
        <v>0.72403202747128292</v>
      </c>
      <c r="C22" s="16">
        <v>0.40533052333544839</v>
      </c>
      <c r="G22" s="16"/>
      <c r="H22" s="16"/>
    </row>
    <row r="23" spans="1:8" x14ac:dyDescent="0.25">
      <c r="A23" s="75">
        <v>41395</v>
      </c>
      <c r="B23" s="16">
        <v>0.73804081847997705</v>
      </c>
      <c r="C23" s="16">
        <v>0.40499240381013973</v>
      </c>
      <c r="G23" s="16"/>
      <c r="H23" s="16"/>
    </row>
    <row r="24" spans="1:8" x14ac:dyDescent="0.25">
      <c r="A24" s="75">
        <v>41426</v>
      </c>
      <c r="B24" s="16">
        <v>0.72818471352942615</v>
      </c>
      <c r="C24" s="16">
        <v>0.39732297337787353</v>
      </c>
      <c r="G24" s="16"/>
      <c r="H24" s="16"/>
    </row>
    <row r="25" spans="1:8" x14ac:dyDescent="0.25">
      <c r="A25" s="75">
        <v>41456</v>
      </c>
      <c r="B25" s="16">
        <v>0.68062878435739416</v>
      </c>
      <c r="C25" s="16">
        <v>0.30185512836968098</v>
      </c>
      <c r="G25" s="16"/>
      <c r="H25" s="16"/>
    </row>
    <row r="26" spans="1:8" x14ac:dyDescent="0.25">
      <c r="A26" s="75">
        <v>41487</v>
      </c>
      <c r="B26" s="16">
        <v>0.68435824203147189</v>
      </c>
      <c r="C26" s="16">
        <v>0.27000179446539807</v>
      </c>
      <c r="G26" s="16"/>
      <c r="H26" s="16"/>
    </row>
    <row r="27" spans="1:8" x14ac:dyDescent="0.25">
      <c r="A27" s="75">
        <v>41518</v>
      </c>
      <c r="B27" s="16">
        <v>0.71730377406953172</v>
      </c>
      <c r="C27" s="16">
        <v>0.37382617407499247</v>
      </c>
      <c r="G27" s="16"/>
      <c r="H27" s="16"/>
    </row>
    <row r="28" spans="1:8" x14ac:dyDescent="0.25">
      <c r="A28" s="75">
        <v>41548</v>
      </c>
      <c r="B28" s="16">
        <v>0.78671593341318358</v>
      </c>
      <c r="C28" s="16">
        <v>0.36487828224663388</v>
      </c>
      <c r="G28" s="16"/>
      <c r="H28" s="16"/>
    </row>
    <row r="29" spans="1:8" x14ac:dyDescent="0.25">
      <c r="A29" s="75">
        <v>41579</v>
      </c>
      <c r="B29" s="16">
        <v>0.82371367400237627</v>
      </c>
      <c r="C29" s="16">
        <v>0.30177659337733248</v>
      </c>
      <c r="G29" s="16"/>
      <c r="H29" s="16"/>
    </row>
    <row r="30" spans="1:8" x14ac:dyDescent="0.25">
      <c r="A30" s="75">
        <v>41609</v>
      </c>
      <c r="B30" s="16">
        <v>0.78844294987976082</v>
      </c>
      <c r="C30" s="16">
        <v>0.28872193700497017</v>
      </c>
      <c r="G30" s="16"/>
      <c r="H30" s="16"/>
    </row>
    <row r="31" spans="1:8" x14ac:dyDescent="0.25">
      <c r="A31" s="75">
        <v>41640</v>
      </c>
      <c r="B31" s="16">
        <v>0.78503281320867924</v>
      </c>
      <c r="C31" s="16">
        <v>0.29703271128654934</v>
      </c>
      <c r="G31" s="16"/>
      <c r="H31" s="16"/>
    </row>
    <row r="32" spans="1:8" x14ac:dyDescent="0.25">
      <c r="A32" s="75">
        <v>41671</v>
      </c>
      <c r="B32" s="16">
        <v>0.78055335795496994</v>
      </c>
      <c r="C32" s="16">
        <v>0.20591220350714878</v>
      </c>
      <c r="G32" s="16"/>
      <c r="H32" s="16"/>
    </row>
    <row r="33" spans="1:8" x14ac:dyDescent="0.25">
      <c r="A33" s="75">
        <v>41699</v>
      </c>
      <c r="B33" s="16">
        <v>0.7834827901169612</v>
      </c>
      <c r="C33" s="16">
        <v>0.23321288681523583</v>
      </c>
      <c r="G33" s="16"/>
      <c r="H33" s="16"/>
    </row>
    <row r="34" spans="1:8" x14ac:dyDescent="0.25">
      <c r="A34" s="75">
        <v>41730</v>
      </c>
      <c r="B34" s="16">
        <v>0.76787560410156563</v>
      </c>
      <c r="C34" s="16">
        <v>0.3117894401085855</v>
      </c>
      <c r="G34" s="16"/>
      <c r="H34" s="16"/>
    </row>
    <row r="35" spans="1:8" x14ac:dyDescent="0.25">
      <c r="A35" s="75">
        <v>41760</v>
      </c>
      <c r="B35" s="16">
        <v>0.71983721306474713</v>
      </c>
      <c r="C35" s="16">
        <v>0.28563096737297755</v>
      </c>
      <c r="G35" s="16"/>
      <c r="H35" s="16"/>
    </row>
    <row r="36" spans="1:8" x14ac:dyDescent="0.25">
      <c r="A36" s="75">
        <v>41791</v>
      </c>
      <c r="B36" s="16">
        <v>0.70207304112687552</v>
      </c>
      <c r="C36" s="16">
        <v>0.32620257587429585</v>
      </c>
      <c r="G36" s="16"/>
      <c r="H36" s="16"/>
    </row>
    <row r="37" spans="1:8" x14ac:dyDescent="0.25">
      <c r="A37" s="75">
        <v>41821</v>
      </c>
      <c r="B37" s="16">
        <v>0.63328357429316862</v>
      </c>
      <c r="C37" s="16">
        <v>0.30825985435544723</v>
      </c>
      <c r="G37" s="16"/>
      <c r="H37" s="16"/>
    </row>
    <row r="38" spans="1:8" x14ac:dyDescent="0.25">
      <c r="A38" s="75">
        <v>41852</v>
      </c>
      <c r="B38" s="16">
        <v>0.65698216182302938</v>
      </c>
      <c r="C38" s="16">
        <v>0.26990742902168252</v>
      </c>
      <c r="G38" s="16"/>
      <c r="H38" s="16"/>
    </row>
    <row r="39" spans="1:8" x14ac:dyDescent="0.25">
      <c r="A39" s="75">
        <v>41883</v>
      </c>
      <c r="B39" s="16">
        <v>0.75615470372585047</v>
      </c>
      <c r="C39" s="16">
        <v>0.31370912129906581</v>
      </c>
      <c r="G39" s="16"/>
      <c r="H39" s="16"/>
    </row>
    <row r="40" spans="1:8" x14ac:dyDescent="0.25">
      <c r="A40" s="75">
        <v>41913</v>
      </c>
      <c r="B40" s="16">
        <v>0.75060632586492204</v>
      </c>
      <c r="C40" s="16">
        <v>0.37178344501254607</v>
      </c>
      <c r="G40" s="16"/>
      <c r="H40" s="16"/>
    </row>
    <row r="41" spans="1:8" x14ac:dyDescent="0.25">
      <c r="A41" s="75">
        <v>41944</v>
      </c>
      <c r="B41" s="16">
        <v>0.77161207706815471</v>
      </c>
      <c r="C41" s="16">
        <v>0.36323473008572527</v>
      </c>
      <c r="G41" s="16"/>
      <c r="H41" s="16"/>
    </row>
    <row r="42" spans="1:8" x14ac:dyDescent="0.25">
      <c r="A42" s="75">
        <v>41974</v>
      </c>
      <c r="B42" s="16">
        <v>0.75952849353645835</v>
      </c>
      <c r="C42" s="16">
        <v>0.42863343962575795</v>
      </c>
      <c r="G42" s="16"/>
      <c r="H42" s="16"/>
    </row>
    <row r="43" spans="1:8" x14ac:dyDescent="0.25">
      <c r="A43" s="75">
        <v>42005</v>
      </c>
      <c r="B43" s="16">
        <v>0.70784838234235559</v>
      </c>
      <c r="C43" s="16">
        <v>0.50183914364214188</v>
      </c>
      <c r="G43" s="16"/>
      <c r="H43" s="16"/>
    </row>
    <row r="44" spans="1:8" x14ac:dyDescent="0.25">
      <c r="A44" s="75">
        <v>42036</v>
      </c>
      <c r="B44" s="16">
        <v>0.69957500125510763</v>
      </c>
      <c r="C44" s="16">
        <v>0.35527150973952021</v>
      </c>
      <c r="G44" s="16"/>
      <c r="H44" s="16"/>
    </row>
    <row r="45" spans="1:8" x14ac:dyDescent="0.25">
      <c r="A45" s="75">
        <v>42064</v>
      </c>
      <c r="B45" s="16">
        <v>0.69970327944401589</v>
      </c>
      <c r="C45" s="16">
        <v>0.30467200545747419</v>
      </c>
      <c r="G45" s="16"/>
      <c r="H45" s="16"/>
    </row>
    <row r="46" spans="1:8" x14ac:dyDescent="0.25">
      <c r="A46" s="75">
        <v>42095</v>
      </c>
      <c r="B46" s="16">
        <v>0.67211551168077066</v>
      </c>
      <c r="C46" s="16">
        <v>0.33581709516736669</v>
      </c>
      <c r="G46" s="16"/>
      <c r="H46" s="16"/>
    </row>
    <row r="47" spans="1:8" x14ac:dyDescent="0.25">
      <c r="A47" s="75">
        <v>42125</v>
      </c>
      <c r="B47" s="16">
        <v>0.6081786589762358</v>
      </c>
      <c r="C47" s="16">
        <v>0.29621670618034929</v>
      </c>
      <c r="G47" s="16"/>
      <c r="H47" s="16"/>
    </row>
    <row r="48" spans="1:8" x14ac:dyDescent="0.25">
      <c r="A48" s="75">
        <v>42156</v>
      </c>
      <c r="B48" s="16">
        <v>0.59119525421330588</v>
      </c>
      <c r="C48" s="16">
        <v>0.3611143040403717</v>
      </c>
      <c r="G48" s="16"/>
      <c r="H48" s="16"/>
    </row>
    <row r="49" spans="1:8" x14ac:dyDescent="0.25">
      <c r="A49" s="75">
        <v>42186</v>
      </c>
      <c r="B49" s="16">
        <v>0.63055142350110482</v>
      </c>
      <c r="C49" s="16">
        <v>0.32481968026211699</v>
      </c>
      <c r="G49" s="16"/>
      <c r="H49" s="16"/>
    </row>
    <row r="50" spans="1:8" x14ac:dyDescent="0.25">
      <c r="A50" s="75">
        <v>42217</v>
      </c>
      <c r="B50" s="16">
        <v>0.66245030302827879</v>
      </c>
      <c r="C50" s="16">
        <v>0.23879166507464705</v>
      </c>
      <c r="G50" s="16"/>
      <c r="H50" s="16"/>
    </row>
    <row r="51" spans="1:8" x14ac:dyDescent="0.25">
      <c r="A51" s="75">
        <v>42248</v>
      </c>
      <c r="B51" s="16">
        <v>0.72496454620116135</v>
      </c>
      <c r="C51" s="16">
        <v>0.36222922120540907</v>
      </c>
      <c r="G51" s="16"/>
      <c r="H51" s="16"/>
    </row>
    <row r="52" spans="1:8" x14ac:dyDescent="0.25">
      <c r="A52" s="75">
        <v>42278</v>
      </c>
      <c r="B52" s="16">
        <v>0.77192577806498497</v>
      </c>
      <c r="C52" s="16">
        <v>0.38075388066248123</v>
      </c>
      <c r="G52" s="16"/>
      <c r="H52" s="16"/>
    </row>
    <row r="53" spans="1:8" x14ac:dyDescent="0.25">
      <c r="A53" s="75">
        <v>42309</v>
      </c>
      <c r="B53" s="16">
        <v>0.79472478603462149</v>
      </c>
      <c r="C53" s="16">
        <v>0.31877555064043284</v>
      </c>
      <c r="G53" s="16"/>
      <c r="H53" s="16"/>
    </row>
    <row r="54" spans="1:8" x14ac:dyDescent="0.25">
      <c r="A54" s="75">
        <v>42339</v>
      </c>
      <c r="B54" s="16">
        <v>0.78051512931210321</v>
      </c>
      <c r="C54" s="16">
        <v>0.35506787300587711</v>
      </c>
      <c r="G54" s="16"/>
      <c r="H54" s="16"/>
    </row>
    <row r="55" spans="1:8" x14ac:dyDescent="0.25">
      <c r="A55" s="75">
        <v>42370</v>
      </c>
      <c r="B55" s="16">
        <v>0.725620523451182</v>
      </c>
      <c r="C55" s="16">
        <v>0.38548275974050461</v>
      </c>
      <c r="G55" s="16"/>
      <c r="H55" s="16"/>
    </row>
    <row r="56" spans="1:8" x14ac:dyDescent="0.25">
      <c r="A56" s="75">
        <v>42401</v>
      </c>
      <c r="B56" s="16">
        <v>0.75166583785529195</v>
      </c>
      <c r="C56" s="16">
        <v>0.38859177317141963</v>
      </c>
      <c r="G56" s="16"/>
      <c r="H56" s="16"/>
    </row>
    <row r="57" spans="1:8" x14ac:dyDescent="0.25">
      <c r="A57" s="75">
        <v>42430</v>
      </c>
      <c r="B57" s="16">
        <v>0.77731184420916932</v>
      </c>
      <c r="C57" s="16">
        <v>0.47701162773339634</v>
      </c>
      <c r="G57" s="16"/>
      <c r="H57" s="16"/>
    </row>
    <row r="58" spans="1:8" x14ac:dyDescent="0.25">
      <c r="A58" s="75">
        <v>42461</v>
      </c>
      <c r="B58" s="16">
        <v>0.78212035070874864</v>
      </c>
      <c r="C58" s="16">
        <v>0.53082376357728744</v>
      </c>
      <c r="G58" s="16"/>
      <c r="H58" s="16"/>
    </row>
    <row r="59" spans="1:8" x14ac:dyDescent="0.25">
      <c r="A59" s="75">
        <v>42491</v>
      </c>
      <c r="B59" s="16">
        <v>0.78433998014011974</v>
      </c>
      <c r="C59" s="16">
        <v>0.49055447809602148</v>
      </c>
      <c r="G59" s="16"/>
      <c r="H59" s="16"/>
    </row>
    <row r="60" spans="1:8" x14ac:dyDescent="0.25">
      <c r="A60" s="75">
        <v>42522</v>
      </c>
      <c r="B60" s="16">
        <v>0.77607691460485495</v>
      </c>
      <c r="C60" s="16">
        <v>0.51502646993108658</v>
      </c>
      <c r="G60" s="16"/>
      <c r="H60" s="16"/>
    </row>
    <row r="61" spans="1:8" x14ac:dyDescent="0.25">
      <c r="A61" s="75">
        <v>42552</v>
      </c>
      <c r="B61" s="16">
        <v>0.62184319226943274</v>
      </c>
      <c r="C61" s="16">
        <v>0.38349316350563051</v>
      </c>
      <c r="G61" s="16"/>
      <c r="H61" s="16"/>
    </row>
    <row r="62" spans="1:8" x14ac:dyDescent="0.25">
      <c r="A62" s="75">
        <v>42583</v>
      </c>
      <c r="B62" s="16">
        <v>0.53046337725935633</v>
      </c>
      <c r="C62" s="16">
        <v>0.24239295691968077</v>
      </c>
      <c r="G62" s="16"/>
      <c r="H62" s="16"/>
    </row>
    <row r="63" spans="1:8" x14ac:dyDescent="0.25">
      <c r="A63" s="75">
        <v>42614</v>
      </c>
      <c r="B63" s="16">
        <v>0.67427716688461092</v>
      </c>
      <c r="C63" s="16">
        <v>0.34592202869357691</v>
      </c>
      <c r="G63" s="16"/>
      <c r="H63" s="16"/>
    </row>
    <row r="64" spans="1:8" x14ac:dyDescent="0.25">
      <c r="A64" s="75">
        <v>42644</v>
      </c>
      <c r="B64" s="16">
        <v>0.73226824745577612</v>
      </c>
      <c r="C64" s="16">
        <v>0.4174080896434415</v>
      </c>
      <c r="G64" s="16"/>
      <c r="H64" s="16"/>
    </row>
    <row r="65" spans="1:8" x14ac:dyDescent="0.25">
      <c r="A65" s="75">
        <v>42675</v>
      </c>
      <c r="B65" s="16">
        <v>0.69804587614185964</v>
      </c>
      <c r="C65" s="16">
        <v>0.41426190336035185</v>
      </c>
      <c r="G65" s="16"/>
      <c r="H65" s="16"/>
    </row>
    <row r="66" spans="1:8" x14ac:dyDescent="0.25">
      <c r="A66" s="75">
        <v>42705</v>
      </c>
      <c r="B66" s="16">
        <v>0.66220000157410885</v>
      </c>
      <c r="C66" s="16">
        <v>0.44993308858598741</v>
      </c>
      <c r="G66" s="16"/>
      <c r="H66" s="16"/>
    </row>
    <row r="67" spans="1:8" x14ac:dyDescent="0.25">
      <c r="A67" s="75">
        <v>42736</v>
      </c>
      <c r="B67" s="16">
        <v>0.69527967842401006</v>
      </c>
      <c r="C67" s="16">
        <v>0.46308577610768187</v>
      </c>
      <c r="G67" s="16"/>
      <c r="H67" s="16"/>
    </row>
    <row r="68" spans="1:8" x14ac:dyDescent="0.25">
      <c r="A68" s="75">
        <v>42767</v>
      </c>
      <c r="B68" s="16">
        <v>0.7429920761607014</v>
      </c>
      <c r="C68" s="16">
        <v>0.3737998927576891</v>
      </c>
      <c r="G68" s="16"/>
      <c r="H68" s="16"/>
    </row>
    <row r="69" spans="1:8" x14ac:dyDescent="0.25">
      <c r="A69" s="75">
        <v>42795</v>
      </c>
      <c r="B69" s="16">
        <v>0.72346010613560352</v>
      </c>
      <c r="C69" s="16">
        <v>0.37547282261551101</v>
      </c>
      <c r="G69" s="16"/>
      <c r="H69" s="16"/>
    </row>
    <row r="70" spans="1:8" x14ac:dyDescent="0.25">
      <c r="A70" s="75">
        <v>42826</v>
      </c>
      <c r="B70" s="16">
        <v>0.70155784970528856</v>
      </c>
      <c r="C70" s="16">
        <v>0.42265511284824897</v>
      </c>
      <c r="G70" s="16"/>
      <c r="H70" s="16"/>
    </row>
    <row r="71" spans="1:8" x14ac:dyDescent="0.25">
      <c r="A71" s="75">
        <v>42856</v>
      </c>
      <c r="B71" s="16">
        <v>0.72559034332665839</v>
      </c>
      <c r="C71" s="16">
        <v>0.42323760305509861</v>
      </c>
      <c r="G71" s="16"/>
      <c r="H71" s="16"/>
    </row>
    <row r="72" spans="1:8" x14ac:dyDescent="0.25">
      <c r="A72" s="75">
        <v>42887</v>
      </c>
      <c r="B72" s="16">
        <v>0.77382306839376191</v>
      </c>
      <c r="C72" s="16">
        <v>0.45524735701736752</v>
      </c>
      <c r="G72" s="16"/>
      <c r="H72" s="16"/>
    </row>
    <row r="73" spans="1:8" x14ac:dyDescent="0.25">
      <c r="A73" s="75">
        <v>42917</v>
      </c>
      <c r="B73" s="16">
        <v>0.75472067727837</v>
      </c>
      <c r="C73" s="16">
        <v>0.35617480483264896</v>
      </c>
      <c r="G73" s="16"/>
      <c r="H73" s="16"/>
    </row>
    <row r="74" spans="1:8" x14ac:dyDescent="0.25">
      <c r="A74" s="75">
        <v>42948</v>
      </c>
      <c r="B74" s="16">
        <v>0.70942404167793716</v>
      </c>
      <c r="C74" s="16">
        <v>0.26455734711614215</v>
      </c>
      <c r="G74" s="16"/>
      <c r="H74" s="16"/>
    </row>
    <row r="75" spans="1:8" x14ac:dyDescent="0.25">
      <c r="A75" s="75">
        <v>42979</v>
      </c>
      <c r="B75" s="16">
        <v>0.70370873737654993</v>
      </c>
      <c r="C75" s="16">
        <v>0.32276489767294148</v>
      </c>
      <c r="G75" s="16"/>
      <c r="H75" s="16"/>
    </row>
    <row r="76" spans="1:8" x14ac:dyDescent="0.25">
      <c r="A76" s="75">
        <v>43009</v>
      </c>
      <c r="B76" s="16">
        <v>0.74417012424361184</v>
      </c>
      <c r="C76" s="16">
        <v>0.36801569443899645</v>
      </c>
      <c r="G76" s="16"/>
      <c r="H76" s="16"/>
    </row>
    <row r="77" spans="1:8" x14ac:dyDescent="0.25">
      <c r="A77" s="75">
        <v>43040</v>
      </c>
      <c r="B77" s="16">
        <v>0.75245546788352202</v>
      </c>
      <c r="C77" s="16">
        <v>0.44883489740320892</v>
      </c>
      <c r="G77" s="16"/>
      <c r="H77" s="16"/>
    </row>
    <row r="78" spans="1:8" x14ac:dyDescent="0.25">
      <c r="A78" s="75">
        <v>43070</v>
      </c>
      <c r="B78" s="16">
        <v>0.72918838084587145</v>
      </c>
      <c r="C78" s="16">
        <v>0.53050512443218523</v>
      </c>
      <c r="G78" s="16"/>
      <c r="H78" s="16"/>
    </row>
    <row r="79" spans="1:8" x14ac:dyDescent="0.25">
      <c r="A79" s="75">
        <v>43101</v>
      </c>
      <c r="B79" s="16">
        <v>0.6087206800458238</v>
      </c>
      <c r="C79" s="16">
        <v>0.4910977040703276</v>
      </c>
      <c r="G79" s="16"/>
      <c r="H79" s="16"/>
    </row>
    <row r="80" spans="1:8" x14ac:dyDescent="0.25">
      <c r="A80" s="75">
        <v>43132</v>
      </c>
      <c r="B80" s="16">
        <v>0.46066110977900177</v>
      </c>
      <c r="C80" s="16">
        <v>0.40342996473937337</v>
      </c>
      <c r="G80" s="16"/>
      <c r="H80" s="16"/>
    </row>
    <row r="81" spans="1:8" x14ac:dyDescent="0.25">
      <c r="A81" s="75">
        <v>43160</v>
      </c>
      <c r="B81" s="16">
        <v>0.44254587589241506</v>
      </c>
      <c r="C81" s="16">
        <v>0.42434139750583549</v>
      </c>
      <c r="G81" s="16"/>
      <c r="H81" s="16"/>
    </row>
    <row r="82" spans="1:8" x14ac:dyDescent="0.25">
      <c r="A82" s="75">
        <v>43191</v>
      </c>
      <c r="B82" s="16">
        <v>0.47234530490132282</v>
      </c>
      <c r="C82" s="16">
        <v>0.41206816655867717</v>
      </c>
      <c r="G82" s="16"/>
      <c r="H82" s="16"/>
    </row>
    <row r="83" spans="1:8" x14ac:dyDescent="0.25">
      <c r="A83" s="75">
        <v>43221</v>
      </c>
      <c r="B83" s="16">
        <v>0.54792459261136961</v>
      </c>
      <c r="C83" s="16">
        <v>0.31068289912739172</v>
      </c>
      <c r="G83" s="16"/>
      <c r="H83" s="16"/>
    </row>
    <row r="84" spans="1:8" x14ac:dyDescent="0.25">
      <c r="A84" s="75">
        <v>43252</v>
      </c>
      <c r="B84" s="16">
        <v>0.6377119372759068</v>
      </c>
      <c r="C84" s="16">
        <v>0.34472342066349276</v>
      </c>
      <c r="G84" s="16"/>
      <c r="H84" s="16"/>
    </row>
    <row r="85" spans="1:8" x14ac:dyDescent="0.25">
      <c r="A85" s="75">
        <v>43282</v>
      </c>
      <c r="B85" s="16">
        <v>0.54400940924658236</v>
      </c>
      <c r="C85" s="16">
        <v>0.2788826044606405</v>
      </c>
      <c r="G85" s="16"/>
      <c r="H85" s="16"/>
    </row>
    <row r="86" spans="1:8" x14ac:dyDescent="0.25">
      <c r="A86" s="75">
        <v>43313</v>
      </c>
      <c r="B86" s="16">
        <v>0.41690311617103987</v>
      </c>
      <c r="C86" s="16">
        <v>0.22253219208558589</v>
      </c>
      <c r="G86" s="16"/>
      <c r="H86" s="16"/>
    </row>
    <row r="87" spans="1:8" x14ac:dyDescent="0.25">
      <c r="A87" s="75">
        <v>43344</v>
      </c>
      <c r="B87" s="16">
        <v>0.53970462957221499</v>
      </c>
      <c r="C87" s="16">
        <v>0.43595738656946648</v>
      </c>
      <c r="G87" s="16"/>
      <c r="H87" s="16"/>
    </row>
    <row r="88" spans="1:8" x14ac:dyDescent="0.25">
      <c r="A88" s="75">
        <v>43374</v>
      </c>
      <c r="B88" s="16">
        <v>0.53624865032807101</v>
      </c>
      <c r="C88" s="16">
        <v>0.48396480457002344</v>
      </c>
      <c r="G88" s="16"/>
      <c r="H88" s="16"/>
    </row>
    <row r="89" spans="1:8" x14ac:dyDescent="0.25">
      <c r="A89" s="75">
        <v>43405</v>
      </c>
      <c r="B89" s="16">
        <v>0.48300247146154002</v>
      </c>
      <c r="C89" s="16">
        <v>0.34414178893144792</v>
      </c>
      <c r="G89" s="16"/>
      <c r="H89" s="16"/>
    </row>
    <row r="90" spans="1:8" x14ac:dyDescent="0.25">
      <c r="A90" s="75">
        <v>43435</v>
      </c>
      <c r="B90" s="16">
        <v>0.59835811742310863</v>
      </c>
      <c r="C90" s="16">
        <v>0.43532287509260914</v>
      </c>
      <c r="G90" s="16"/>
      <c r="H90" s="16"/>
    </row>
    <row r="91" spans="1:8" x14ac:dyDescent="0.25">
      <c r="A91" s="75">
        <v>43466</v>
      </c>
      <c r="B91" s="16">
        <v>0.57943880434257244</v>
      </c>
      <c r="C91" s="16">
        <v>0.53526669731189491</v>
      </c>
      <c r="G91" s="16"/>
      <c r="H91" s="16"/>
    </row>
    <row r="92" spans="1:8" x14ac:dyDescent="0.25">
      <c r="A92" s="75">
        <v>43497</v>
      </c>
      <c r="B92" s="16">
        <v>0.4672621435426344</v>
      </c>
      <c r="C92" s="16">
        <v>0.48219099557682038</v>
      </c>
      <c r="G92" s="16"/>
      <c r="H92" s="16"/>
    </row>
    <row r="93" spans="1:8" x14ac:dyDescent="0.25">
      <c r="A93" s="75">
        <v>43525</v>
      </c>
      <c r="B93" s="16">
        <v>0.50820246266753</v>
      </c>
      <c r="C93" s="16">
        <v>0.51696832535181836</v>
      </c>
      <c r="G93" s="16"/>
      <c r="H93" s="16"/>
    </row>
    <row r="94" spans="1:8" x14ac:dyDescent="0.25">
      <c r="A94" s="75">
        <v>43556</v>
      </c>
      <c r="B94" s="16">
        <v>0.61796488369050129</v>
      </c>
      <c r="C94" s="16">
        <v>0.52161463302391153</v>
      </c>
      <c r="G94" s="16"/>
      <c r="H94" s="16"/>
    </row>
    <row r="95" spans="1:8" x14ac:dyDescent="0.25">
      <c r="A95" s="75">
        <v>43586</v>
      </c>
      <c r="B95" s="16">
        <v>0.63885941521355183</v>
      </c>
      <c r="C95" s="16">
        <v>0.54450521285347564</v>
      </c>
      <c r="G95" s="16"/>
      <c r="H95" s="16"/>
    </row>
    <row r="96" spans="1:8" x14ac:dyDescent="0.25">
      <c r="A96" s="75">
        <v>43617</v>
      </c>
      <c r="B96" s="16">
        <v>0.69446727970251865</v>
      </c>
      <c r="C96" s="16">
        <v>0.58918344206053264</v>
      </c>
      <c r="G96" s="16"/>
      <c r="H96" s="16"/>
    </row>
    <row r="97" spans="1:8" x14ac:dyDescent="0.25">
      <c r="A97" s="75">
        <v>43647</v>
      </c>
      <c r="B97" s="16">
        <v>0.62263269875065408</v>
      </c>
      <c r="C97" s="16">
        <v>0.43725757485089101</v>
      </c>
      <c r="G97" s="16"/>
      <c r="H97" s="16"/>
    </row>
    <row r="98" spans="1:8" x14ac:dyDescent="0.25">
      <c r="A98" s="75">
        <v>43678</v>
      </c>
      <c r="B98" s="16">
        <v>0.51583438280163008</v>
      </c>
      <c r="C98" s="16">
        <v>0.36346310726180286</v>
      </c>
      <c r="G98" s="16"/>
      <c r="H98" s="16"/>
    </row>
    <row r="99" spans="1:8" x14ac:dyDescent="0.25">
      <c r="A99" s="75">
        <v>43709</v>
      </c>
      <c r="B99" s="16">
        <v>0.5707189690849559</v>
      </c>
      <c r="C99" s="16">
        <v>0.39809476892608664</v>
      </c>
      <c r="G99" s="16"/>
      <c r="H99" s="16"/>
    </row>
    <row r="100" spans="1:8" x14ac:dyDescent="0.25">
      <c r="A100" s="75">
        <v>43739</v>
      </c>
      <c r="B100" s="16">
        <v>0.59791136410753909</v>
      </c>
      <c r="C100" s="16">
        <v>0.41145065627433591</v>
      </c>
      <c r="G100" s="16"/>
      <c r="H100" s="16"/>
    </row>
    <row r="101" spans="1:8" x14ac:dyDescent="0.25">
      <c r="A101" s="75">
        <v>43770</v>
      </c>
      <c r="B101" s="16">
        <v>0.65265625587677345</v>
      </c>
      <c r="C101" s="16">
        <v>0.45140929809043007</v>
      </c>
      <c r="G101" s="16"/>
      <c r="H101" s="16"/>
    </row>
    <row r="102" spans="1:8" x14ac:dyDescent="0.25">
      <c r="A102" s="75">
        <v>43800</v>
      </c>
      <c r="B102" s="16">
        <v>0.64126999951688657</v>
      </c>
      <c r="C102" s="16">
        <v>0.45691916220824086</v>
      </c>
      <c r="G102" s="16"/>
      <c r="H102" s="16"/>
    </row>
    <row r="103" spans="1:8" x14ac:dyDescent="0.25">
      <c r="A103" s="75">
        <v>43831</v>
      </c>
      <c r="B103" s="16">
        <v>0.63094772967515556</v>
      </c>
      <c r="C103" s="16">
        <v>0.4785622964494553</v>
      </c>
      <c r="G103" s="16"/>
      <c r="H103" s="16"/>
    </row>
    <row r="104" spans="1:8" x14ac:dyDescent="0.25">
      <c r="A104" s="75">
        <v>43862</v>
      </c>
      <c r="B104" s="16">
        <v>0.6796884451287335</v>
      </c>
      <c r="C104" s="16">
        <v>0.45865283969499693</v>
      </c>
      <c r="G104" s="16"/>
      <c r="H104" s="16"/>
    </row>
    <row r="105" spans="1:8" x14ac:dyDescent="0.25">
      <c r="A105" s="75">
        <v>43891</v>
      </c>
      <c r="B105" s="16">
        <v>0.63043280054706274</v>
      </c>
      <c r="C105" s="16">
        <v>0.47691031645843868</v>
      </c>
      <c r="G105" s="16"/>
      <c r="H105" s="16"/>
    </row>
    <row r="106" spans="1:8" x14ac:dyDescent="0.25">
      <c r="A106" s="75">
        <v>43922</v>
      </c>
      <c r="B106" s="16">
        <v>0.52616800169824618</v>
      </c>
      <c r="C106" s="16">
        <v>0.48059983862960431</v>
      </c>
      <c r="G106" s="16"/>
      <c r="H106" s="16"/>
    </row>
    <row r="107" spans="1:8" x14ac:dyDescent="0.25">
      <c r="A107" s="75">
        <v>43952</v>
      </c>
      <c r="B107" s="16">
        <v>0.53241844253789483</v>
      </c>
      <c r="C107" s="16">
        <v>0.39498995550411398</v>
      </c>
      <c r="G107" s="16"/>
      <c r="H107" s="16"/>
    </row>
    <row r="108" spans="1:8" x14ac:dyDescent="0.25">
      <c r="A108" s="75">
        <v>43983</v>
      </c>
      <c r="B108" s="16">
        <v>0.62462359779341448</v>
      </c>
      <c r="C108" s="16">
        <v>0.36375590078496334</v>
      </c>
      <c r="G108" s="16"/>
      <c r="H108" s="16"/>
    </row>
    <row r="109" spans="1:8" x14ac:dyDescent="0.25">
      <c r="A109" s="75">
        <v>44013</v>
      </c>
      <c r="B109" s="16">
        <v>0.58519742119603069</v>
      </c>
      <c r="C109" s="16">
        <v>0.26975484793384347</v>
      </c>
      <c r="G109" s="16"/>
      <c r="H109" s="16"/>
    </row>
    <row r="110" spans="1:8" x14ac:dyDescent="0.25">
      <c r="A110" s="75">
        <v>44044</v>
      </c>
      <c r="B110" s="16">
        <v>0.55883511530172925</v>
      </c>
      <c r="C110" s="16">
        <v>0.22505212085308007</v>
      </c>
      <c r="G110" s="16"/>
      <c r="H110" s="16"/>
    </row>
    <row r="111" spans="1:8" x14ac:dyDescent="0.25">
      <c r="A111" s="75">
        <v>44075</v>
      </c>
      <c r="B111" s="16">
        <v>0.57953230937489097</v>
      </c>
      <c r="C111" s="16">
        <v>0.35244129413963665</v>
      </c>
      <c r="G111" s="16"/>
      <c r="H111" s="16"/>
    </row>
    <row r="112" spans="1:8" x14ac:dyDescent="0.25">
      <c r="A112" s="75">
        <v>44105</v>
      </c>
      <c r="B112" s="16">
        <v>0.55693633032851986</v>
      </c>
      <c r="C112" s="16">
        <v>0.39208738257999909</v>
      </c>
      <c r="G112" s="16"/>
      <c r="H112" s="16"/>
    </row>
    <row r="113" spans="1:8" x14ac:dyDescent="0.25">
      <c r="A113" s="75">
        <v>44136</v>
      </c>
      <c r="B113" s="16">
        <v>0.61448667712647342</v>
      </c>
      <c r="C113" s="16">
        <v>0.38120358073683336</v>
      </c>
      <c r="G113" s="16"/>
      <c r="H113" s="16"/>
    </row>
    <row r="114" spans="1:8" x14ac:dyDescent="0.25">
      <c r="A114" s="75">
        <v>44166</v>
      </c>
      <c r="B114" s="16">
        <v>0.69915886415089423</v>
      </c>
      <c r="C114" s="16">
        <v>0.40341540370064854</v>
      </c>
      <c r="G114" s="16"/>
      <c r="H114" s="16"/>
    </row>
    <row r="115" spans="1:8" x14ac:dyDescent="0.25">
      <c r="A115" s="75">
        <v>44197</v>
      </c>
      <c r="B115" s="16">
        <v>0.62604207157049796</v>
      </c>
      <c r="C115" s="16">
        <v>0.44020663373041391</v>
      </c>
      <c r="G115" s="16"/>
      <c r="H115" s="16"/>
    </row>
    <row r="116" spans="1:8" x14ac:dyDescent="0.25">
      <c r="A116" s="75">
        <v>44228</v>
      </c>
      <c r="B116" s="16">
        <v>0.51211445655814947</v>
      </c>
      <c r="C116" s="16">
        <v>0.41786751011926476</v>
      </c>
      <c r="G116" s="16"/>
      <c r="H116" s="16"/>
    </row>
    <row r="117" spans="1:8" x14ac:dyDescent="0.25">
      <c r="A117" s="75">
        <v>44256</v>
      </c>
      <c r="B117" s="16">
        <v>0.49069569871485547</v>
      </c>
      <c r="C117" s="16">
        <v>0.39103964465469526</v>
      </c>
      <c r="G117" s="16"/>
      <c r="H117" s="16"/>
    </row>
    <row r="118" spans="1:8" x14ac:dyDescent="0.25">
      <c r="A118" s="75">
        <v>44287</v>
      </c>
      <c r="B118" s="16">
        <v>0.4564586861334477</v>
      </c>
      <c r="C118" s="16">
        <v>0.46066632157510745</v>
      </c>
      <c r="G118" s="16"/>
      <c r="H118" s="16"/>
    </row>
    <row r="119" spans="1:8" x14ac:dyDescent="0.25">
      <c r="A119" s="75">
        <v>44317</v>
      </c>
      <c r="B119" s="16">
        <v>0.45805324039229883</v>
      </c>
      <c r="C119" s="16">
        <v>0.36389161191422753</v>
      </c>
      <c r="G119" s="16"/>
      <c r="H119" s="16"/>
    </row>
    <row r="120" spans="1:8" x14ac:dyDescent="0.25">
      <c r="A120" s="75">
        <v>44348</v>
      </c>
      <c r="B120" s="16">
        <v>0.49430573367780201</v>
      </c>
      <c r="C120" s="16">
        <v>0.28136319405122795</v>
      </c>
      <c r="G120" s="16"/>
      <c r="H120" s="16"/>
    </row>
    <row r="121" spans="1:8" x14ac:dyDescent="0.25">
      <c r="A121" s="75">
        <v>44378</v>
      </c>
      <c r="B121" s="16">
        <v>0.43986185385557758</v>
      </c>
      <c r="C121" s="16">
        <v>0.22854607339106614</v>
      </c>
      <c r="G121" s="16"/>
      <c r="H121" s="16"/>
    </row>
    <row r="122" spans="1:8" x14ac:dyDescent="0.25">
      <c r="A122" s="75">
        <v>44409</v>
      </c>
      <c r="B122" s="16">
        <v>0.39306233920650041</v>
      </c>
      <c r="C122" s="16">
        <v>0.15897126948230011</v>
      </c>
      <c r="G122" s="16"/>
      <c r="H122" s="16"/>
    </row>
    <row r="123" spans="1:8" x14ac:dyDescent="0.25">
      <c r="A123" s="75">
        <v>44440</v>
      </c>
      <c r="B123" s="16">
        <v>0.47668410621196933</v>
      </c>
      <c r="C123" s="16">
        <v>0.28864204878381561</v>
      </c>
      <c r="G123" s="16"/>
      <c r="H123" s="16"/>
    </row>
    <row r="124" spans="1:8" x14ac:dyDescent="0.25">
      <c r="A124" s="75">
        <v>44470</v>
      </c>
      <c r="B124" s="16">
        <v>0.54104055371533322</v>
      </c>
      <c r="C124" s="16">
        <v>0.36835659314913016</v>
      </c>
      <c r="G124" s="16"/>
      <c r="H124" s="16"/>
    </row>
    <row r="125" spans="1:8" x14ac:dyDescent="0.25">
      <c r="A125" s="75">
        <v>44501</v>
      </c>
      <c r="B125" s="16">
        <v>0.48994042903453994</v>
      </c>
      <c r="C125" s="16">
        <v>0.32425200851223823</v>
      </c>
      <c r="G125" s="16"/>
      <c r="H125" s="16"/>
    </row>
    <row r="126" spans="1:8" x14ac:dyDescent="0.25">
      <c r="A126" s="75">
        <v>44531</v>
      </c>
      <c r="B126" s="16">
        <v>0.37528448657377333</v>
      </c>
      <c r="C126" s="16">
        <v>0.30564126002190961</v>
      </c>
      <c r="G126" s="16"/>
      <c r="H126" s="16"/>
    </row>
    <row r="127" spans="1:8" x14ac:dyDescent="0.25">
      <c r="A127" s="75">
        <v>44562</v>
      </c>
      <c r="B127" s="16">
        <v>0.36961311472149333</v>
      </c>
      <c r="C127" s="16">
        <v>0.27067242780225242</v>
      </c>
      <c r="G127" s="16"/>
      <c r="H127" s="16"/>
    </row>
    <row r="128" spans="1:8" x14ac:dyDescent="0.25">
      <c r="A128" s="75">
        <v>44593</v>
      </c>
      <c r="B128" s="16">
        <v>0.41382398606057141</v>
      </c>
      <c r="C128" s="16">
        <v>0.23079947971394121</v>
      </c>
      <c r="G128" s="16"/>
      <c r="H128" s="16"/>
    </row>
    <row r="129" spans="1:8" x14ac:dyDescent="0.25">
      <c r="A129" s="75">
        <v>44621</v>
      </c>
      <c r="B129" s="16">
        <v>0.39193320360162653</v>
      </c>
      <c r="C129" s="16">
        <v>0.27156239187854275</v>
      </c>
      <c r="G129" s="16"/>
      <c r="H129" s="16"/>
    </row>
    <row r="130" spans="1:8" x14ac:dyDescent="0.25">
      <c r="A130" s="75">
        <v>44652</v>
      </c>
      <c r="B130" s="16">
        <v>0.35362762256708047</v>
      </c>
      <c r="C130" s="16">
        <v>0.28551758362478646</v>
      </c>
      <c r="G130" s="16"/>
      <c r="H130" s="16"/>
    </row>
    <row r="131" spans="1:8" x14ac:dyDescent="0.25">
      <c r="A131" s="75">
        <v>44682</v>
      </c>
      <c r="B131" s="16">
        <v>0.32725602911258572</v>
      </c>
      <c r="C131" s="16">
        <v>0.25308285287013255</v>
      </c>
      <c r="G131" s="16"/>
      <c r="H131" s="16"/>
    </row>
    <row r="132" spans="1:8" x14ac:dyDescent="0.25">
      <c r="A132" s="75">
        <v>44713</v>
      </c>
      <c r="B132" s="16">
        <v>0.36513696754136216</v>
      </c>
      <c r="C132" s="16">
        <v>0.27250170131169327</v>
      </c>
      <c r="G132" s="16"/>
      <c r="H132" s="16"/>
    </row>
    <row r="133" spans="1:8" x14ac:dyDescent="0.25">
      <c r="A133" s="75">
        <v>44743</v>
      </c>
      <c r="B133" s="16">
        <v>0.30173410234263759</v>
      </c>
      <c r="C133" s="16">
        <v>0.1840434304906739</v>
      </c>
      <c r="G133" s="16"/>
      <c r="H133" s="16"/>
    </row>
    <row r="134" spans="1:8" x14ac:dyDescent="0.25">
      <c r="A134" s="75">
        <v>44774</v>
      </c>
      <c r="B134" s="16">
        <v>0.2200825511813308</v>
      </c>
      <c r="C134" s="16">
        <v>7.8512176263815514E-2</v>
      </c>
      <c r="G134" s="16"/>
      <c r="H134" s="16"/>
    </row>
    <row r="135" spans="1:8" x14ac:dyDescent="0.25">
      <c r="A135" s="75">
        <v>44805</v>
      </c>
      <c r="B135" s="16">
        <v>0.22506514647991438</v>
      </c>
      <c r="C135" s="16">
        <v>0.19025191652649881</v>
      </c>
      <c r="G135" s="16"/>
      <c r="H135" s="16"/>
    </row>
    <row r="136" spans="1:8" x14ac:dyDescent="0.25">
      <c r="A136" s="75">
        <v>44835</v>
      </c>
      <c r="B136" s="16">
        <v>0.23317023856343772</v>
      </c>
      <c r="C136" s="16">
        <v>0.26831295481304523</v>
      </c>
      <c r="G136" s="16"/>
      <c r="H136" s="16"/>
    </row>
    <row r="137" spans="1:8" x14ac:dyDescent="0.25">
      <c r="A137" s="75">
        <v>44866</v>
      </c>
      <c r="B137" s="16">
        <v>0.26809761184728786</v>
      </c>
      <c r="C137" s="16">
        <v>0.23279218084964698</v>
      </c>
      <c r="G137" s="16"/>
      <c r="H137" s="16"/>
    </row>
    <row r="138" spans="1:8" x14ac:dyDescent="0.25">
      <c r="A138" s="75">
        <v>44896</v>
      </c>
      <c r="B138" s="16">
        <v>0.29993000705680689</v>
      </c>
      <c r="C138" s="16">
        <v>0.22901440904684056</v>
      </c>
      <c r="G138" s="16"/>
      <c r="H138" s="16"/>
    </row>
    <row r="139" spans="1:8" x14ac:dyDescent="0.25">
      <c r="A139" s="75">
        <v>44927</v>
      </c>
      <c r="B139" s="16">
        <v>0.3045395188661551</v>
      </c>
      <c r="C139" s="16">
        <v>0.23168910295109618</v>
      </c>
      <c r="G139" s="16"/>
      <c r="H139" s="16"/>
    </row>
    <row r="140" spans="1:8" x14ac:dyDescent="0.25">
      <c r="A140" s="75">
        <v>44958</v>
      </c>
      <c r="B140" s="16">
        <v>0.34750752323450668</v>
      </c>
      <c r="C140" s="16">
        <v>0.24773261408712005</v>
      </c>
      <c r="G140" s="16"/>
      <c r="H140" s="16"/>
    </row>
    <row r="141" spans="1:8" x14ac:dyDescent="0.25">
      <c r="A141" s="75">
        <v>44986</v>
      </c>
      <c r="B141" s="16">
        <v>0.34436933094847932</v>
      </c>
      <c r="C141" s="16">
        <v>0.21984020922408787</v>
      </c>
      <c r="G141" s="16"/>
      <c r="H141" s="16"/>
    </row>
    <row r="142" spans="1:8" x14ac:dyDescent="0.25">
      <c r="A142" s="75">
        <v>45017</v>
      </c>
      <c r="B142" s="16">
        <v>0.27917892996072663</v>
      </c>
      <c r="C142" s="16">
        <v>0.20177537949957625</v>
      </c>
      <c r="G142" s="16"/>
      <c r="H142" s="16"/>
    </row>
    <row r="143" spans="1:8" x14ac:dyDescent="0.25">
      <c r="A143" s="75">
        <v>45047</v>
      </c>
      <c r="B143" s="16">
        <v>0.24887101918505389</v>
      </c>
      <c r="C143" s="16">
        <v>0.2199015303818303</v>
      </c>
      <c r="G143" s="16"/>
      <c r="H143" s="16"/>
    </row>
    <row r="144" spans="1:8" x14ac:dyDescent="0.25">
      <c r="A144" s="75">
        <v>45078</v>
      </c>
      <c r="B144" s="16">
        <v>0.26150448758490735</v>
      </c>
      <c r="C144" s="16">
        <v>0.23692889773896475</v>
      </c>
      <c r="G144" s="16"/>
      <c r="H144" s="16"/>
    </row>
    <row r="145" spans="1:8" x14ac:dyDescent="0.25">
      <c r="A145" s="75">
        <v>45108</v>
      </c>
      <c r="B145" s="16">
        <v>0.22301951418266164</v>
      </c>
      <c r="C145" s="16">
        <v>0.2290221758012087</v>
      </c>
      <c r="G145" s="16"/>
      <c r="H145" s="16"/>
    </row>
    <row r="146" spans="1:8" x14ac:dyDescent="0.25">
      <c r="A146" s="75">
        <v>45139</v>
      </c>
      <c r="B146" s="16">
        <v>0.18995707260211037</v>
      </c>
      <c r="C146" s="16">
        <v>0.23689462752249013</v>
      </c>
      <c r="G146" s="16"/>
      <c r="H146" s="16"/>
    </row>
    <row r="147" spans="1:8" x14ac:dyDescent="0.25">
      <c r="A147" s="75">
        <v>45170</v>
      </c>
      <c r="B147" s="16">
        <v>0.26314385401645041</v>
      </c>
      <c r="C147" s="16">
        <v>0.31746030272908293</v>
      </c>
      <c r="G147" s="16"/>
      <c r="H147" s="16"/>
    </row>
    <row r="148" spans="1:8" x14ac:dyDescent="0.25">
      <c r="A148" s="75">
        <v>45200</v>
      </c>
      <c r="B148" s="16">
        <v>0.28947021247580806</v>
      </c>
      <c r="C148" s="16">
        <v>0.26084815417772761</v>
      </c>
      <c r="G148" s="16"/>
      <c r="H148" s="16"/>
    </row>
    <row r="149" spans="1:8" x14ac:dyDescent="0.25">
      <c r="A149" s="75">
        <v>45231</v>
      </c>
      <c r="B149" s="16">
        <v>0.28132321703281438</v>
      </c>
      <c r="C149" s="16">
        <v>0.17435565218157245</v>
      </c>
      <c r="G149" s="16"/>
      <c r="H149" s="16"/>
    </row>
    <row r="150" spans="1:8" x14ac:dyDescent="0.25">
      <c r="A150" s="75">
        <v>45261</v>
      </c>
      <c r="B150" s="16">
        <v>0.33827818876305688</v>
      </c>
      <c r="C150" s="16">
        <v>0.23811289217843185</v>
      </c>
      <c r="G150" s="16"/>
      <c r="H150" s="16"/>
    </row>
    <row r="151" spans="1:8" x14ac:dyDescent="0.25">
      <c r="A151" s="75">
        <v>45292</v>
      </c>
      <c r="B151" s="16">
        <v>0.3298086502323595</v>
      </c>
      <c r="C151" s="16">
        <v>0.27785152782117561</v>
      </c>
      <c r="G151" s="16"/>
      <c r="H151" s="16"/>
    </row>
    <row r="152" spans="1:8" x14ac:dyDescent="0.25">
      <c r="A152" s="75">
        <v>45323</v>
      </c>
      <c r="B152" s="16">
        <v>0.29112718322508291</v>
      </c>
      <c r="C152" s="16">
        <v>0.2610501237618425</v>
      </c>
      <c r="G152" s="16"/>
      <c r="H152" s="16"/>
    </row>
    <row r="153" spans="1:8" x14ac:dyDescent="0.25">
      <c r="A153" s="75">
        <v>45352</v>
      </c>
      <c r="B153" s="16">
        <v>0.31774475736724184</v>
      </c>
      <c r="C153" s="16">
        <v>0.34652521597716762</v>
      </c>
      <c r="G153" s="16"/>
      <c r="H153" s="16"/>
    </row>
    <row r="154" spans="1:8" x14ac:dyDescent="0.25">
      <c r="A154" s="75">
        <v>45383</v>
      </c>
      <c r="B154" s="16">
        <v>0.29135606174094453</v>
      </c>
      <c r="C154" s="16">
        <v>0.35195316192130727</v>
      </c>
      <c r="G154" s="16"/>
      <c r="H154" s="16"/>
    </row>
    <row r="155" spans="1:8" x14ac:dyDescent="0.25">
      <c r="A155" s="75">
        <v>45413</v>
      </c>
      <c r="B155" s="16">
        <v>0.26916065875420847</v>
      </c>
      <c r="C155" s="16">
        <v>0.27733036466376249</v>
      </c>
      <c r="G155" s="16"/>
      <c r="H155" s="16"/>
    </row>
    <row r="156" spans="1:8" x14ac:dyDescent="0.25">
      <c r="A156" s="75">
        <v>45444</v>
      </c>
      <c r="B156" s="16">
        <v>0.30949718918252578</v>
      </c>
      <c r="C156" s="16">
        <v>0.28101149884015192</v>
      </c>
      <c r="G156" s="16"/>
      <c r="H156" s="16"/>
    </row>
    <row r="157" spans="1:8" x14ac:dyDescent="0.25">
      <c r="A157" s="75">
        <v>45474</v>
      </c>
      <c r="B157" s="16">
        <v>0.30604945511777543</v>
      </c>
      <c r="C157" s="16">
        <v>0.2183810950998808</v>
      </c>
      <c r="G157" s="16"/>
      <c r="H157" s="16"/>
    </row>
    <row r="158" spans="1:8" x14ac:dyDescent="0.25">
      <c r="A158" s="75">
        <v>45505</v>
      </c>
      <c r="B158" s="16">
        <v>0.32623287876065277</v>
      </c>
      <c r="C158" s="16">
        <v>0.19679323724686337</v>
      </c>
      <c r="G158" s="16"/>
      <c r="H158" s="16"/>
    </row>
    <row r="159" spans="1:8" x14ac:dyDescent="0.25">
      <c r="A159" s="75">
        <v>45536</v>
      </c>
      <c r="B159" s="16">
        <v>0.43885629168039186</v>
      </c>
      <c r="C159" s="16">
        <v>0.28434785891520276</v>
      </c>
      <c r="G159" s="16"/>
      <c r="H159" s="16"/>
    </row>
    <row r="160" spans="1:8" x14ac:dyDescent="0.25">
      <c r="A160" s="75">
        <v>45566</v>
      </c>
      <c r="B160" s="16">
        <v>0.43071547102653251</v>
      </c>
      <c r="C160" s="16">
        <v>0.30769836972220255</v>
      </c>
      <c r="G160" s="16"/>
      <c r="H160" s="16"/>
    </row>
    <row r="161" spans="1:8" x14ac:dyDescent="0.25">
      <c r="A161" s="75">
        <v>45597</v>
      </c>
      <c r="B161" s="16">
        <v>0.34721715526763808</v>
      </c>
      <c r="C161" s="16">
        <v>0.27371756296866578</v>
      </c>
      <c r="G161" s="16"/>
      <c r="H161" s="16"/>
    </row>
    <row r="162" spans="1:8" x14ac:dyDescent="0.25">
      <c r="A162" s="75">
        <v>45627</v>
      </c>
      <c r="B162" s="16">
        <v>0.3433307565130812</v>
      </c>
      <c r="C162" s="16">
        <v>0.28876062413385917</v>
      </c>
      <c r="G162" s="16"/>
      <c r="H162" s="16"/>
    </row>
    <row r="163" spans="1:8" x14ac:dyDescent="0.25">
      <c r="A163" s="75">
        <v>45658</v>
      </c>
      <c r="B163" s="16">
        <v>0.33930263522174831</v>
      </c>
      <c r="C163" s="16">
        <v>0.38060888765212053</v>
      </c>
      <c r="G163" s="16"/>
      <c r="H163" s="16"/>
    </row>
    <row r="164" spans="1:8" x14ac:dyDescent="0.25">
      <c r="A164" s="75">
        <v>45689</v>
      </c>
      <c r="B164" s="16">
        <v>0.30856048901084154</v>
      </c>
      <c r="C164" s="16">
        <v>0.42173746179124089</v>
      </c>
      <c r="G164" s="16"/>
      <c r="H164" s="16"/>
    </row>
    <row r="165" spans="1:8" x14ac:dyDescent="0.25">
      <c r="A165" s="75">
        <v>45717</v>
      </c>
      <c r="B165" s="16">
        <v>0.32677715476942615</v>
      </c>
      <c r="C165" s="16">
        <v>0.44367152246593533</v>
      </c>
      <c r="G165" s="16"/>
      <c r="H165" s="16"/>
    </row>
    <row r="166" spans="1:8" x14ac:dyDescent="0.25">
      <c r="A166" s="75">
        <v>45748</v>
      </c>
      <c r="B166" s="16">
        <v>0.34076046232503904</v>
      </c>
      <c r="C166" s="16">
        <v>0.45858036257853158</v>
      </c>
      <c r="G166" s="16"/>
      <c r="H166" s="16"/>
    </row>
    <row r="167" spans="1:8" x14ac:dyDescent="0.25">
      <c r="A167" s="75">
        <v>45778</v>
      </c>
      <c r="B167" s="16">
        <v>0.38621830233421039</v>
      </c>
      <c r="C167" s="16">
        <v>0.41951634671312676</v>
      </c>
      <c r="G167" s="16"/>
      <c r="H167" s="16"/>
    </row>
    <row r="168" spans="1:8" x14ac:dyDescent="0.25">
      <c r="A168" s="75">
        <v>45809</v>
      </c>
      <c r="B168" s="16">
        <v>0.46341603490976946</v>
      </c>
      <c r="C168" s="16">
        <v>0.45130197393934446</v>
      </c>
      <c r="G168" s="16"/>
      <c r="H168" s="16"/>
    </row>
    <row r="169" spans="1:8" x14ac:dyDescent="0.25">
      <c r="A169" s="75">
        <v>45839</v>
      </c>
      <c r="B169" s="16">
        <v>0.33816824296103287</v>
      </c>
      <c r="C169" s="16">
        <v>0.33244930617832547</v>
      </c>
      <c r="G169" s="16"/>
      <c r="H169" s="16"/>
    </row>
    <row r="170" spans="1:8" x14ac:dyDescent="0.25">
      <c r="A170" s="75">
        <v>45870</v>
      </c>
      <c r="B170" s="16">
        <v>0.32365643761149826</v>
      </c>
      <c r="C170" s="16">
        <v>0.25824510476822859</v>
      </c>
      <c r="G170" s="16"/>
      <c r="H170" s="16"/>
    </row>
    <row r="171" spans="1:8" x14ac:dyDescent="0.25">
      <c r="A171" s="75">
        <v>45901</v>
      </c>
      <c r="B171" s="16">
        <v>0.43896447957400581</v>
      </c>
      <c r="C171" s="16">
        <v>0.37515532181291122</v>
      </c>
      <c r="G171" s="16"/>
      <c r="H171" s="16"/>
    </row>
    <row r="172" spans="1:8" x14ac:dyDescent="0.25">
      <c r="A172" s="75">
        <v>45931</v>
      </c>
      <c r="B172" s="16">
        <v>0.45151831942499338</v>
      </c>
      <c r="C172" s="16">
        <v>0.40440063507273788</v>
      </c>
      <c r="G172" s="16"/>
      <c r="H172" s="16"/>
    </row>
    <row r="173" spans="1:8" x14ac:dyDescent="0.25">
      <c r="A173" s="74"/>
    </row>
    <row r="174" spans="1:8" x14ac:dyDescent="0.25">
      <c r="A174" s="74"/>
    </row>
    <row r="175" spans="1:8" x14ac:dyDescent="0.25">
      <c r="A175" s="74"/>
    </row>
    <row r="176" spans="1:8" x14ac:dyDescent="0.25">
      <c r="A176" s="74"/>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E4A1-785A-4580-83EE-3BFAE241AF25}">
  <dimension ref="A1:D149"/>
  <sheetViews>
    <sheetView workbookViewId="0">
      <selection activeCell="G56" sqref="G56"/>
    </sheetView>
  </sheetViews>
  <sheetFormatPr defaultColWidth="9.42578125" defaultRowHeight="12.75" x14ac:dyDescent="0.2"/>
  <cols>
    <col min="1" max="1" width="10.42578125" style="23" customWidth="1"/>
    <col min="2" max="2" width="14.42578125" style="23" customWidth="1"/>
    <col min="3" max="3" width="9.42578125" style="23"/>
    <col min="4" max="4" width="22" style="23" customWidth="1"/>
    <col min="5" max="16384" width="9.42578125" style="23"/>
  </cols>
  <sheetData>
    <row r="1" spans="1:4" ht="15" x14ac:dyDescent="0.25">
      <c r="A1" s="1" t="s">
        <v>0</v>
      </c>
      <c r="B1" s="9" t="s">
        <v>197</v>
      </c>
    </row>
    <row r="2" spans="1:4" ht="15" x14ac:dyDescent="0.25">
      <c r="A2" s="1" t="s">
        <v>1</v>
      </c>
      <c r="B2" t="s">
        <v>4</v>
      </c>
    </row>
    <row r="3" spans="1:4" ht="15" x14ac:dyDescent="0.25">
      <c r="A3" s="1" t="s">
        <v>3</v>
      </c>
      <c r="B3" t="s">
        <v>9</v>
      </c>
    </row>
    <row r="4" spans="1:4" ht="15" x14ac:dyDescent="0.25">
      <c r="A4" s="1" t="s">
        <v>2</v>
      </c>
      <c r="B4" t="s">
        <v>34</v>
      </c>
    </row>
    <row r="5" spans="1:4" ht="15" x14ac:dyDescent="0.25">
      <c r="A5"/>
      <c r="B5"/>
    </row>
    <row r="6" spans="1:4" ht="15" x14ac:dyDescent="0.25">
      <c r="A6"/>
      <c r="B6"/>
    </row>
    <row r="7" spans="1:4" ht="15" x14ac:dyDescent="0.25">
      <c r="A7"/>
      <c r="B7"/>
    </row>
    <row r="8" spans="1:4" ht="15" x14ac:dyDescent="0.25">
      <c r="A8" s="26" t="s">
        <v>19</v>
      </c>
      <c r="B8" s="27" t="s">
        <v>198</v>
      </c>
      <c r="C8" s="27" t="s">
        <v>30</v>
      </c>
      <c r="D8" s="27" t="s">
        <v>31</v>
      </c>
    </row>
    <row r="9" spans="1:4" x14ac:dyDescent="0.2">
      <c r="A9" s="25">
        <v>41640</v>
      </c>
      <c r="B9" s="23">
        <v>3.3095933229186589</v>
      </c>
      <c r="C9" s="23">
        <v>4.9207186131054845</v>
      </c>
      <c r="D9" s="23">
        <v>0.89950974214079094</v>
      </c>
    </row>
    <row r="10" spans="1:4" x14ac:dyDescent="0.2">
      <c r="A10" s="25">
        <v>41671</v>
      </c>
      <c r="B10" s="23">
        <v>3.5606223873858789</v>
      </c>
      <c r="C10" s="23">
        <v>4.8793875866735243</v>
      </c>
      <c r="D10" s="23">
        <v>1.5789896446325427</v>
      </c>
    </row>
    <row r="11" spans="1:4" x14ac:dyDescent="0.2">
      <c r="A11" s="25">
        <v>41699</v>
      </c>
      <c r="B11" s="23">
        <v>2.9126564202443666</v>
      </c>
      <c r="C11" s="23">
        <v>4.885811159134926</v>
      </c>
      <c r="D11" s="23">
        <v>-1.2671942351361366E-2</v>
      </c>
    </row>
    <row r="12" spans="1:4" x14ac:dyDescent="0.2">
      <c r="A12" s="25">
        <v>41730</v>
      </c>
      <c r="B12" s="23">
        <v>3.531464429629855</v>
      </c>
      <c r="C12" s="23">
        <v>4.9737224048981545</v>
      </c>
      <c r="D12" s="23">
        <v>1.3832688955737737</v>
      </c>
    </row>
    <row r="13" spans="1:4" x14ac:dyDescent="0.2">
      <c r="A13" s="25">
        <v>41760</v>
      </c>
      <c r="B13" s="23">
        <v>4.1409189168548552</v>
      </c>
      <c r="C13" s="23">
        <v>4.9971673426043406</v>
      </c>
      <c r="D13" s="23">
        <v>2.8587939114885534</v>
      </c>
    </row>
    <row r="14" spans="1:4" x14ac:dyDescent="0.2">
      <c r="A14" s="25">
        <v>41791</v>
      </c>
      <c r="B14" s="23">
        <v>4.2661320554437205</v>
      </c>
      <c r="C14" s="23">
        <v>5.1969213620661039</v>
      </c>
      <c r="D14" s="23">
        <v>2.8627808188680737</v>
      </c>
    </row>
    <row r="15" spans="1:4" x14ac:dyDescent="0.2">
      <c r="A15" s="25">
        <v>41821</v>
      </c>
      <c r="B15" s="23">
        <v>4.464552981117258</v>
      </c>
      <c r="C15" s="23">
        <v>5.2938745486471364</v>
      </c>
      <c r="D15" s="23">
        <v>3.2051330346882114</v>
      </c>
    </row>
    <row r="16" spans="1:4" x14ac:dyDescent="0.2">
      <c r="A16" s="25">
        <v>41852</v>
      </c>
      <c r="B16" s="23">
        <v>4.552010887054851</v>
      </c>
      <c r="C16" s="23">
        <v>5.3716149295838598</v>
      </c>
      <c r="D16" s="23">
        <v>3.3090826951714241</v>
      </c>
    </row>
    <row r="17" spans="1:4" x14ac:dyDescent="0.2">
      <c r="A17" s="25">
        <v>41883</v>
      </c>
      <c r="B17" s="23">
        <v>4.4814433022936955</v>
      </c>
      <c r="C17" s="23">
        <v>5.4200410684875182</v>
      </c>
      <c r="D17" s="23">
        <v>3.0509901987996804</v>
      </c>
    </row>
    <row r="18" spans="1:4" x14ac:dyDescent="0.2">
      <c r="A18" s="25">
        <v>41913</v>
      </c>
      <c r="B18" s="23">
        <v>4.8523146764923624</v>
      </c>
      <c r="C18" s="23">
        <v>5.6028506890576573</v>
      </c>
      <c r="D18" s="23">
        <v>3.7041644120960178</v>
      </c>
    </row>
    <row r="19" spans="1:4" x14ac:dyDescent="0.2">
      <c r="A19" s="25">
        <v>41944</v>
      </c>
      <c r="B19" s="23">
        <v>4.8763149730199959</v>
      </c>
      <c r="C19" s="23">
        <v>5.7825011857954518</v>
      </c>
      <c r="D19" s="23">
        <v>3.4836482913631479</v>
      </c>
    </row>
    <row r="20" spans="1:4" x14ac:dyDescent="0.2">
      <c r="A20" s="25">
        <v>41974</v>
      </c>
      <c r="B20" s="23">
        <v>5.0573654009833842</v>
      </c>
      <c r="C20" s="23">
        <v>6.0119632375216367</v>
      </c>
      <c r="D20" s="23">
        <v>3.5810431465996779</v>
      </c>
    </row>
    <row r="21" spans="1:4" x14ac:dyDescent="0.2">
      <c r="A21" s="25">
        <v>42005</v>
      </c>
      <c r="B21" s="23">
        <v>5.4150841189272843</v>
      </c>
      <c r="C21" s="23">
        <v>6.1496144355912037</v>
      </c>
      <c r="D21" s="23">
        <v>4.2725091253621246</v>
      </c>
    </row>
    <row r="22" spans="1:4" x14ac:dyDescent="0.2">
      <c r="A22" s="25">
        <v>42036</v>
      </c>
      <c r="B22" s="23">
        <v>5.6950561661685271</v>
      </c>
      <c r="C22" s="23">
        <v>6.2844494398731383</v>
      </c>
      <c r="D22" s="23">
        <v>4.7806332091988883</v>
      </c>
    </row>
    <row r="23" spans="1:4" x14ac:dyDescent="0.2">
      <c r="A23" s="25">
        <v>42064</v>
      </c>
      <c r="B23" s="23">
        <v>5.6111407147078465</v>
      </c>
      <c r="C23" s="23">
        <v>6.3538551471807594</v>
      </c>
      <c r="D23" s="23">
        <v>4.4560738683502379</v>
      </c>
    </row>
    <row r="24" spans="1:4" x14ac:dyDescent="0.2">
      <c r="A24" s="25">
        <v>42095</v>
      </c>
      <c r="B24" s="23">
        <v>5.3901582151851528</v>
      </c>
      <c r="C24" s="23">
        <v>6.5331585332218101</v>
      </c>
      <c r="D24" s="23">
        <v>3.6274049852393979</v>
      </c>
    </row>
    <row r="25" spans="1:4" x14ac:dyDescent="0.2">
      <c r="A25" s="25">
        <v>42125</v>
      </c>
      <c r="B25" s="23">
        <v>4.9449125649914105</v>
      </c>
      <c r="C25" s="23">
        <v>6.7007369469659199</v>
      </c>
      <c r="D25" s="23">
        <v>2.2611269866157255</v>
      </c>
    </row>
    <row r="26" spans="1:4" x14ac:dyDescent="0.2">
      <c r="A26" s="25">
        <v>42156</v>
      </c>
      <c r="B26" s="23">
        <v>5.0207632617147633</v>
      </c>
      <c r="C26" s="23">
        <v>6.8244233901069178</v>
      </c>
      <c r="D26" s="23">
        <v>2.2396769308398463</v>
      </c>
    </row>
    <row r="27" spans="1:4" x14ac:dyDescent="0.2">
      <c r="A27" s="25">
        <v>42186</v>
      </c>
      <c r="B27" s="23">
        <v>5.3244693570000283</v>
      </c>
      <c r="C27" s="23">
        <v>7.0140663380454411</v>
      </c>
      <c r="D27" s="23">
        <v>2.7066929987436228</v>
      </c>
    </row>
    <row r="28" spans="1:4" x14ac:dyDescent="0.2">
      <c r="A28" s="25">
        <v>42217</v>
      </c>
      <c r="B28" s="23">
        <v>5.170822912272536</v>
      </c>
      <c r="C28" s="23">
        <v>7.0502512299650402</v>
      </c>
      <c r="D28" s="23">
        <v>2.2637706208379358</v>
      </c>
    </row>
    <row r="29" spans="1:4" x14ac:dyDescent="0.2">
      <c r="A29" s="25">
        <v>42248</v>
      </c>
      <c r="B29" s="23">
        <v>5.4252963031786328</v>
      </c>
      <c r="C29" s="23">
        <v>8.1884991231296702</v>
      </c>
      <c r="D29" s="23">
        <v>1.1172745921942848</v>
      </c>
    </row>
    <row r="30" spans="1:4" x14ac:dyDescent="0.2">
      <c r="A30" s="25">
        <v>42278</v>
      </c>
      <c r="B30" s="23">
        <v>5.4899042931513957</v>
      </c>
      <c r="C30" s="23">
        <v>8.2724707902102423</v>
      </c>
      <c r="D30" s="23">
        <v>1.1552727035208283</v>
      </c>
    </row>
    <row r="31" spans="1:4" x14ac:dyDescent="0.2">
      <c r="A31" s="25">
        <v>42309</v>
      </c>
      <c r="B31" s="23">
        <v>5.6651535198985616</v>
      </c>
      <c r="C31" s="23">
        <v>8.215435841782222</v>
      </c>
      <c r="D31" s="23">
        <v>1.6587001171536184</v>
      </c>
    </row>
    <row r="32" spans="1:4" x14ac:dyDescent="0.2">
      <c r="A32" s="25">
        <v>42339</v>
      </c>
      <c r="B32" s="23">
        <v>5.6770475832788323</v>
      </c>
      <c r="C32" s="23">
        <v>8.3691296764636789</v>
      </c>
      <c r="D32" s="23">
        <v>1.4159290351310698</v>
      </c>
    </row>
    <row r="33" spans="1:4" x14ac:dyDescent="0.2">
      <c r="A33" s="25">
        <v>42370</v>
      </c>
      <c r="B33" s="23">
        <v>5.8382756844734329</v>
      </c>
      <c r="C33" s="23">
        <v>8.36708543044994</v>
      </c>
      <c r="D33" s="23">
        <v>1.833854567320762</v>
      </c>
    </row>
    <row r="34" spans="1:4" x14ac:dyDescent="0.2">
      <c r="A34" s="25">
        <v>42401</v>
      </c>
      <c r="B34" s="23">
        <v>5.6852363014330525</v>
      </c>
      <c r="C34" s="23">
        <v>8.3730033550676062</v>
      </c>
      <c r="D34" s="23">
        <v>1.4554124670211415</v>
      </c>
    </row>
    <row r="35" spans="1:4" x14ac:dyDescent="0.2">
      <c r="A35" s="25">
        <v>42430</v>
      </c>
      <c r="B35" s="23">
        <v>5.360412018471763</v>
      </c>
      <c r="C35" s="23">
        <v>8.406411191135712</v>
      </c>
      <c r="D35" s="23">
        <v>0.53721974528970273</v>
      </c>
    </row>
    <row r="36" spans="1:4" x14ac:dyDescent="0.2">
      <c r="A36" s="25">
        <v>42461</v>
      </c>
      <c r="B36" s="23">
        <v>5.6683102234739673</v>
      </c>
      <c r="C36" s="23">
        <v>8.5095450410559597</v>
      </c>
      <c r="D36" s="23">
        <v>1.1636454590414695</v>
      </c>
    </row>
    <row r="37" spans="1:4" x14ac:dyDescent="0.2">
      <c r="A37" s="25">
        <v>42491</v>
      </c>
      <c r="B37" s="23">
        <v>6.0567240550378063</v>
      </c>
      <c r="C37" s="23">
        <v>8.6712178389585315</v>
      </c>
      <c r="D37" s="23">
        <v>1.8869627262965765</v>
      </c>
    </row>
    <row r="38" spans="1:4" x14ac:dyDescent="0.2">
      <c r="A38" s="25">
        <v>42522</v>
      </c>
      <c r="B38" s="23">
        <v>6.5477897380096506</v>
      </c>
      <c r="C38" s="23">
        <v>8.5839916392548261</v>
      </c>
      <c r="D38" s="23">
        <v>3.2673528030971997</v>
      </c>
    </row>
    <row r="39" spans="1:4" x14ac:dyDescent="0.2">
      <c r="A39" s="25">
        <v>42552</v>
      </c>
      <c r="B39" s="23">
        <v>6.3528816253701619</v>
      </c>
      <c r="C39" s="23">
        <v>8.4623067391754319</v>
      </c>
      <c r="D39" s="23">
        <v>2.9475794998650811</v>
      </c>
    </row>
    <row r="40" spans="1:4" x14ac:dyDescent="0.2">
      <c r="A40" s="25">
        <v>42583</v>
      </c>
      <c r="B40" s="23">
        <v>6.3109805493569429</v>
      </c>
      <c r="C40" s="23">
        <v>8.3813105531901115</v>
      </c>
      <c r="D40" s="23">
        <v>2.9587603178029021</v>
      </c>
    </row>
    <row r="41" spans="1:4" x14ac:dyDescent="0.2">
      <c r="A41" s="25">
        <v>42614</v>
      </c>
      <c r="B41" s="23">
        <v>6.5004917165146088</v>
      </c>
      <c r="C41" s="23">
        <v>7.4382498936287815</v>
      </c>
      <c r="D41" s="23">
        <v>4.9362217030945175</v>
      </c>
    </row>
    <row r="42" spans="1:4" x14ac:dyDescent="0.2">
      <c r="A42" s="25">
        <v>42644</v>
      </c>
      <c r="B42" s="23">
        <v>6.0893939681700378</v>
      </c>
      <c r="C42" s="23">
        <v>7.1678791204238284</v>
      </c>
      <c r="D42" s="23">
        <v>4.2911428763413282</v>
      </c>
    </row>
    <row r="43" spans="1:4" x14ac:dyDescent="0.2">
      <c r="A43" s="25">
        <v>42675</v>
      </c>
      <c r="B43" s="23">
        <v>5.8728002233264345</v>
      </c>
      <c r="C43" s="23">
        <v>7.0736424492432848</v>
      </c>
      <c r="D43" s="23">
        <v>3.8646211035348932</v>
      </c>
    </row>
    <row r="44" spans="1:4" x14ac:dyDescent="0.2">
      <c r="A44" s="25">
        <v>42705</v>
      </c>
      <c r="B44" s="23">
        <v>5.8721154951574182</v>
      </c>
      <c r="C44" s="23">
        <v>7.0806623064718313</v>
      </c>
      <c r="D44" s="23">
        <v>3.8280340005999394</v>
      </c>
    </row>
    <row r="45" spans="1:4" x14ac:dyDescent="0.2">
      <c r="A45" s="25">
        <v>42736</v>
      </c>
      <c r="B45" s="23">
        <v>5.9888151886109675</v>
      </c>
      <c r="C45" s="23">
        <v>7.07192946444572</v>
      </c>
      <c r="D45" s="23">
        <v>4.163646218769089</v>
      </c>
    </row>
    <row r="46" spans="1:4" x14ac:dyDescent="0.2">
      <c r="A46" s="25">
        <v>42767</v>
      </c>
      <c r="B46" s="23">
        <v>6.0765867638318332</v>
      </c>
      <c r="C46" s="23">
        <v>7.0749582504770441</v>
      </c>
      <c r="D46" s="23">
        <v>4.3982901765967934</v>
      </c>
    </row>
    <row r="47" spans="1:4" x14ac:dyDescent="0.2">
      <c r="A47" s="25">
        <v>42795</v>
      </c>
      <c r="B47" s="23">
        <v>6.7179386840290585</v>
      </c>
      <c r="C47" s="23">
        <v>7.2061550481664502</v>
      </c>
      <c r="D47" s="23">
        <v>5.8843626451206994</v>
      </c>
    </row>
    <row r="48" spans="1:4" x14ac:dyDescent="0.2">
      <c r="A48" s="25">
        <v>42826</v>
      </c>
      <c r="B48" s="23">
        <v>6.5528203175755912</v>
      </c>
      <c r="C48" s="23">
        <v>6.9905567431543192</v>
      </c>
      <c r="D48" s="23">
        <v>5.8084115022717633</v>
      </c>
    </row>
    <row r="49" spans="1:4" x14ac:dyDescent="0.2">
      <c r="A49" s="25">
        <v>42856</v>
      </c>
      <c r="B49" s="23">
        <v>6.2161607332915327</v>
      </c>
      <c r="C49" s="23">
        <v>6.7939023465105119</v>
      </c>
      <c r="D49" s="23">
        <v>5.2333878803572906</v>
      </c>
    </row>
    <row r="50" spans="1:4" x14ac:dyDescent="0.2">
      <c r="A50" s="25">
        <v>42887</v>
      </c>
      <c r="B50" s="23">
        <v>5.7750976981667836</v>
      </c>
      <c r="C50" s="23">
        <v>6.7439347922428405</v>
      </c>
      <c r="D50" s="23">
        <v>4.133886879366556</v>
      </c>
    </row>
    <row r="51" spans="1:4" x14ac:dyDescent="0.2">
      <c r="A51" s="25">
        <v>42917</v>
      </c>
      <c r="B51" s="23">
        <v>6.2851982674866305</v>
      </c>
      <c r="C51" s="23">
        <v>6.6502810780086703</v>
      </c>
      <c r="D51" s="23">
        <v>5.6642640125410715</v>
      </c>
    </row>
    <row r="52" spans="1:4" x14ac:dyDescent="0.2">
      <c r="A52" s="25">
        <v>42948</v>
      </c>
      <c r="B52" s="23">
        <v>5.9660889634763974</v>
      </c>
      <c r="C52" s="23">
        <v>6.722818979940846</v>
      </c>
      <c r="D52" s="23">
        <v>4.6762810973583386</v>
      </c>
    </row>
    <row r="53" spans="1:4" x14ac:dyDescent="0.2">
      <c r="A53" s="25">
        <v>42979</v>
      </c>
      <c r="B53" s="23">
        <v>5.9426162964140046</v>
      </c>
      <c r="C53" s="23">
        <v>6.8592166646582715</v>
      </c>
      <c r="D53" s="23">
        <v>4.3771836381795239</v>
      </c>
    </row>
    <row r="54" spans="1:4" x14ac:dyDescent="0.2">
      <c r="A54" s="25">
        <v>43009</v>
      </c>
      <c r="B54" s="23">
        <v>5.7075974127301725</v>
      </c>
      <c r="C54" s="23">
        <v>6.748400293412808</v>
      </c>
      <c r="D54" s="23">
        <v>3.9243078937627858</v>
      </c>
    </row>
    <row r="55" spans="1:4" x14ac:dyDescent="0.2">
      <c r="A55" s="25">
        <v>43040</v>
      </c>
      <c r="B55" s="23">
        <v>6.3012350180917718</v>
      </c>
      <c r="C55" s="23">
        <v>6.8098869232491115</v>
      </c>
      <c r="D55" s="23">
        <v>5.424330904309441</v>
      </c>
    </row>
    <row r="56" spans="1:4" x14ac:dyDescent="0.2">
      <c r="A56" s="25">
        <v>43070</v>
      </c>
      <c r="B56" s="23">
        <v>6.5162442011108519</v>
      </c>
      <c r="C56" s="23">
        <v>6.6743405834321701</v>
      </c>
      <c r="D56" s="23">
        <v>6.2404703525959402</v>
      </c>
    </row>
    <row r="57" spans="1:4" x14ac:dyDescent="0.2">
      <c r="A57" s="25">
        <v>43101</v>
      </c>
      <c r="B57" s="23">
        <v>6.2786058450938818</v>
      </c>
      <c r="C57" s="23">
        <v>6.5543184792152847</v>
      </c>
      <c r="D57" s="23">
        <v>5.801027178063455</v>
      </c>
    </row>
    <row r="58" spans="1:4" x14ac:dyDescent="0.2">
      <c r="A58" s="25">
        <v>43132</v>
      </c>
      <c r="B58" s="23">
        <v>6.2923810167320262</v>
      </c>
      <c r="C58" s="23">
        <v>6.5241037493249667</v>
      </c>
      <c r="D58" s="23">
        <v>5.8928599252966318</v>
      </c>
    </row>
    <row r="59" spans="1:4" x14ac:dyDescent="0.2">
      <c r="A59" s="25">
        <v>43160</v>
      </c>
      <c r="B59" s="23">
        <v>6.308992716072293</v>
      </c>
      <c r="C59" s="23">
        <v>6.3596434364782279</v>
      </c>
      <c r="D59" s="23">
        <v>6.2214325834889168</v>
      </c>
    </row>
    <row r="60" spans="1:4" x14ac:dyDescent="0.2">
      <c r="A60" s="25">
        <v>43191</v>
      </c>
      <c r="B60" s="23">
        <v>6.1984620274852364</v>
      </c>
      <c r="C60" s="23">
        <v>6.2509932191580946</v>
      </c>
      <c r="D60" s="23">
        <v>6.1081300898335549</v>
      </c>
    </row>
    <row r="61" spans="1:4" x14ac:dyDescent="0.2">
      <c r="A61" s="25">
        <v>43221</v>
      </c>
      <c r="B61" s="23">
        <v>6.3829447784134281</v>
      </c>
      <c r="C61" s="23">
        <v>6.0852702544151649</v>
      </c>
      <c r="D61" s="23">
        <v>6.8968157362400264</v>
      </c>
    </row>
    <row r="62" spans="1:4" x14ac:dyDescent="0.2">
      <c r="A62" s="25">
        <v>43252</v>
      </c>
      <c r="B62" s="23">
        <v>6.5670133085428724</v>
      </c>
      <c r="C62" s="23">
        <v>5.9964756173179135</v>
      </c>
      <c r="D62" s="23">
        <v>7.5577290915505815</v>
      </c>
    </row>
    <row r="63" spans="1:4" x14ac:dyDescent="0.2">
      <c r="A63" s="25">
        <v>43282</v>
      </c>
      <c r="B63" s="23">
        <v>5.8780508931097382</v>
      </c>
      <c r="C63" s="23">
        <v>5.8957298635922175</v>
      </c>
      <c r="D63" s="23">
        <v>5.8477018448223639</v>
      </c>
    </row>
    <row r="64" spans="1:4" x14ac:dyDescent="0.2">
      <c r="A64" s="25">
        <v>43313</v>
      </c>
      <c r="B64" s="23">
        <v>6.3704755812885567</v>
      </c>
      <c r="C64" s="23">
        <v>5.8574212509853503</v>
      </c>
      <c r="D64" s="23">
        <v>7.2620475816990213</v>
      </c>
    </row>
    <row r="65" spans="1:4" x14ac:dyDescent="0.2">
      <c r="A65" s="25">
        <v>43344</v>
      </c>
      <c r="B65" s="23">
        <v>6.0885670165143742</v>
      </c>
      <c r="C65" s="23">
        <v>5.4775340033082154</v>
      </c>
      <c r="D65" s="23">
        <v>7.1569462788271494</v>
      </c>
    </row>
    <row r="66" spans="1:4" x14ac:dyDescent="0.2">
      <c r="A66" s="25">
        <v>43374</v>
      </c>
      <c r="B66" s="23">
        <v>6.3701896271760265</v>
      </c>
      <c r="C66" s="23">
        <v>5.543368155912205</v>
      </c>
      <c r="D66" s="23">
        <v>7.8253449496618996</v>
      </c>
    </row>
    <row r="67" spans="1:4" x14ac:dyDescent="0.2">
      <c r="A67" s="25">
        <v>43405</v>
      </c>
      <c r="B67" s="23">
        <v>5.8626908869597916</v>
      </c>
      <c r="C67" s="23">
        <v>5.4410945538691262</v>
      </c>
      <c r="D67" s="23">
        <v>6.5990655868984565</v>
      </c>
    </row>
    <row r="68" spans="1:4" x14ac:dyDescent="0.2">
      <c r="A68" s="25">
        <v>43435</v>
      </c>
      <c r="B68" s="23">
        <v>5.6856906073733846</v>
      </c>
      <c r="C68" s="23">
        <v>5.3242077148070415</v>
      </c>
      <c r="D68" s="23">
        <v>6.3188147559428209</v>
      </c>
    </row>
    <row r="69" spans="1:4" x14ac:dyDescent="0.2">
      <c r="A69" s="25">
        <v>43466</v>
      </c>
      <c r="B69" s="23">
        <v>5.4950308285321903</v>
      </c>
      <c r="C69" s="23">
        <v>5.3038739663671688</v>
      </c>
      <c r="D69" s="23">
        <v>5.8285027839364432</v>
      </c>
    </row>
    <row r="70" spans="1:4" x14ac:dyDescent="0.2">
      <c r="A70" s="25">
        <v>43497</v>
      </c>
      <c r="B70" s="23">
        <v>5.5773062886499396</v>
      </c>
      <c r="C70" s="23">
        <v>5.1663928064459501</v>
      </c>
      <c r="D70" s="23">
        <v>6.2899995822610606</v>
      </c>
    </row>
    <row r="71" spans="1:4" x14ac:dyDescent="0.2">
      <c r="A71" s="25">
        <v>43525</v>
      </c>
      <c r="B71" s="23">
        <v>5.3892444307780334</v>
      </c>
      <c r="C71" s="23">
        <v>5.037120646133399</v>
      </c>
      <c r="D71" s="23">
        <v>5.998754469887734</v>
      </c>
    </row>
    <row r="72" spans="1:4" x14ac:dyDescent="0.2">
      <c r="A72" s="25">
        <v>43556</v>
      </c>
      <c r="B72" s="23">
        <v>5.3926020280228464</v>
      </c>
      <c r="C72" s="23">
        <v>4.9891042746326653</v>
      </c>
      <c r="D72" s="23">
        <v>6.0873855846202112</v>
      </c>
    </row>
    <row r="73" spans="1:4" x14ac:dyDescent="0.2">
      <c r="A73" s="25">
        <v>43586</v>
      </c>
      <c r="B73" s="23">
        <v>5.406821594280256</v>
      </c>
      <c r="C73" s="23">
        <v>5.0128012596407379</v>
      </c>
      <c r="D73" s="23">
        <v>6.0818489293106159</v>
      </c>
    </row>
    <row r="74" spans="1:4" x14ac:dyDescent="0.2">
      <c r="A74" s="25">
        <v>43617</v>
      </c>
      <c r="B74" s="23">
        <v>5.0425151084484279</v>
      </c>
      <c r="C74" s="23">
        <v>4.9401605512583187</v>
      </c>
      <c r="D74" s="23">
        <v>5.217669780523968</v>
      </c>
    </row>
    <row r="75" spans="1:4" x14ac:dyDescent="0.2">
      <c r="A75" s="25">
        <v>43647</v>
      </c>
      <c r="B75" s="23">
        <v>5.1882609053816164</v>
      </c>
      <c r="C75" s="23">
        <v>4.9826040357267294</v>
      </c>
      <c r="D75" s="23">
        <v>5.5414671244889924</v>
      </c>
    </row>
    <row r="76" spans="1:4" x14ac:dyDescent="0.2">
      <c r="A76" s="25">
        <v>43678</v>
      </c>
      <c r="B76" s="23">
        <v>5.0198533500248939</v>
      </c>
      <c r="C76" s="23">
        <v>4.9616377560393436</v>
      </c>
      <c r="D76" s="23">
        <v>5.1196940514706339</v>
      </c>
    </row>
    <row r="77" spans="1:4" x14ac:dyDescent="0.2">
      <c r="A77" s="25">
        <v>43709</v>
      </c>
      <c r="B77" s="23">
        <v>4.0140548197380159</v>
      </c>
      <c r="C77" s="23">
        <v>4.9233013255172153</v>
      </c>
      <c r="D77" s="23">
        <v>2.4491711657332971</v>
      </c>
    </row>
    <row r="78" spans="1:4" x14ac:dyDescent="0.2">
      <c r="A78" s="25">
        <v>43739</v>
      </c>
      <c r="B78" s="23">
        <v>4.1015324354843194</v>
      </c>
      <c r="C78" s="23">
        <v>4.9611158805380562</v>
      </c>
      <c r="D78" s="23">
        <v>2.6207346982531261</v>
      </c>
    </row>
    <row r="79" spans="1:4" x14ac:dyDescent="0.2">
      <c r="A79" s="25">
        <v>43770</v>
      </c>
      <c r="B79" s="23">
        <v>4.1009680089397005</v>
      </c>
      <c r="C79" s="23">
        <v>4.9950876675660911</v>
      </c>
      <c r="D79" s="23">
        <v>2.5562323027308635</v>
      </c>
    </row>
    <row r="80" spans="1:4" x14ac:dyDescent="0.2">
      <c r="A80" s="25">
        <v>43800</v>
      </c>
      <c r="B80" s="23">
        <v>3.9084244814717213</v>
      </c>
      <c r="C80" s="23">
        <v>5.0129705036720544</v>
      </c>
      <c r="D80" s="23">
        <v>1.9919500908040566</v>
      </c>
    </row>
    <row r="81" spans="1:4" x14ac:dyDescent="0.2">
      <c r="A81" s="25">
        <v>43831</v>
      </c>
      <c r="B81" s="23">
        <v>4.2392452648901919</v>
      </c>
      <c r="C81" s="23">
        <v>5.1109041405354336</v>
      </c>
      <c r="D81" s="23">
        <v>2.7261799476228794</v>
      </c>
    </row>
    <row r="82" spans="1:4" x14ac:dyDescent="0.2">
      <c r="A82" s="25">
        <v>43862</v>
      </c>
      <c r="B82" s="23">
        <v>3.9953117502722799</v>
      </c>
      <c r="C82" s="23">
        <v>5.1740592226105369</v>
      </c>
      <c r="D82" s="23">
        <v>1.9724899364899868</v>
      </c>
    </row>
    <row r="83" spans="1:4" x14ac:dyDescent="0.2">
      <c r="A83" s="25">
        <v>43891</v>
      </c>
      <c r="B83" s="23">
        <v>4.5816808470475223</v>
      </c>
      <c r="C83" s="23">
        <v>5.2506242777832632</v>
      </c>
      <c r="D83" s="23">
        <v>3.4342753102925982</v>
      </c>
    </row>
    <row r="84" spans="1:4" x14ac:dyDescent="0.2">
      <c r="A84" s="25">
        <v>43922</v>
      </c>
      <c r="B84" s="23">
        <v>4.7751384746289407</v>
      </c>
      <c r="C84" s="23">
        <v>5.2912932721920454</v>
      </c>
      <c r="D84" s="23">
        <v>3.8955716049572389</v>
      </c>
    </row>
    <row r="85" spans="1:4" x14ac:dyDescent="0.2">
      <c r="A85" s="25">
        <v>43952</v>
      </c>
      <c r="B85" s="23">
        <v>4.7133694608404211</v>
      </c>
      <c r="C85" s="23">
        <v>5.2856636508802177</v>
      </c>
      <c r="D85" s="23">
        <v>3.7428075932809746</v>
      </c>
    </row>
    <row r="86" spans="1:4" x14ac:dyDescent="0.2">
      <c r="A86" s="25">
        <v>43983</v>
      </c>
      <c r="B86" s="23">
        <v>4.5454637547568959</v>
      </c>
      <c r="C86" s="23">
        <v>5.2663572409626909</v>
      </c>
      <c r="D86" s="23">
        <v>3.3150853817915786</v>
      </c>
    </row>
    <row r="87" spans="1:4" x14ac:dyDescent="0.2">
      <c r="A87" s="25">
        <v>44013</v>
      </c>
      <c r="B87" s="23">
        <v>4.6334136164354751</v>
      </c>
      <c r="C87" s="23">
        <v>5.3641220335693154</v>
      </c>
      <c r="D87" s="23">
        <v>3.3851007555342387</v>
      </c>
    </row>
    <row r="88" spans="1:4" x14ac:dyDescent="0.2">
      <c r="A88" s="25">
        <v>44044</v>
      </c>
      <c r="B88" s="23">
        <v>4.4288993848924285</v>
      </c>
      <c r="C88" s="23">
        <v>5.2853261001891232</v>
      </c>
      <c r="D88" s="23">
        <v>2.9623219213260068</v>
      </c>
    </row>
    <row r="89" spans="1:4" x14ac:dyDescent="0.2">
      <c r="A89" s="25">
        <v>44075</v>
      </c>
      <c r="B89" s="23">
        <v>4.7627550613467466</v>
      </c>
      <c r="C89" s="23">
        <v>5.3590750363757218</v>
      </c>
      <c r="D89" s="23">
        <v>3.7116569196757259</v>
      </c>
    </row>
    <row r="90" spans="1:4" x14ac:dyDescent="0.2">
      <c r="A90" s="25">
        <v>44105</v>
      </c>
      <c r="B90" s="23">
        <v>4.6235814014846106</v>
      </c>
      <c r="C90" s="23">
        <v>5.4493836666696955</v>
      </c>
      <c r="D90" s="23">
        <v>3.1685341771088877</v>
      </c>
    </row>
    <row r="91" spans="1:4" x14ac:dyDescent="0.2">
      <c r="A91" s="25">
        <v>44136</v>
      </c>
      <c r="B91" s="23">
        <v>4.6863729406454819</v>
      </c>
      <c r="C91" s="23">
        <v>5.4369641471153942</v>
      </c>
      <c r="D91" s="23">
        <v>3.3587677648301248</v>
      </c>
    </row>
    <row r="92" spans="1:4" x14ac:dyDescent="0.2">
      <c r="A92" s="25">
        <v>44166</v>
      </c>
      <c r="B92" s="23">
        <v>4.6900491202905643</v>
      </c>
      <c r="C92" s="23">
        <v>5.529520222068312</v>
      </c>
      <c r="D92" s="23">
        <v>3.190357369176438</v>
      </c>
    </row>
    <row r="93" spans="1:4" x14ac:dyDescent="0.2">
      <c r="A93" s="25">
        <v>44197</v>
      </c>
      <c r="B93" s="23">
        <v>4.493547294826449</v>
      </c>
      <c r="C93" s="23">
        <v>5.5074362847531022</v>
      </c>
      <c r="D93" s="23">
        <v>2.6927361901771452</v>
      </c>
    </row>
    <row r="94" spans="1:4" x14ac:dyDescent="0.2">
      <c r="A94" s="25">
        <v>44228</v>
      </c>
      <c r="B94" s="23">
        <v>4.3893827884508454</v>
      </c>
      <c r="C94" s="23">
        <v>5.5643713199029596</v>
      </c>
      <c r="D94" s="23">
        <v>2.3097048077554208</v>
      </c>
    </row>
    <row r="95" spans="1:4" x14ac:dyDescent="0.2">
      <c r="A95" s="25">
        <v>44256</v>
      </c>
      <c r="B95" s="23">
        <v>3.7560760281726031</v>
      </c>
      <c r="C95" s="23">
        <v>5.6087116438662514</v>
      </c>
      <c r="D95" s="23">
        <v>0.52253957487834046</v>
      </c>
    </row>
    <row r="96" spans="1:4" x14ac:dyDescent="0.2">
      <c r="A96" s="25">
        <v>44287</v>
      </c>
      <c r="B96" s="23">
        <v>3.59590226745199</v>
      </c>
      <c r="C96" s="23">
        <v>5.6720356035430779</v>
      </c>
      <c r="D96" s="23">
        <v>1.0486208259321761E-2</v>
      </c>
    </row>
    <row r="97" spans="1:4" x14ac:dyDescent="0.2">
      <c r="A97" s="25">
        <v>44317</v>
      </c>
      <c r="B97" s="23">
        <v>3.2775052621490963</v>
      </c>
      <c r="C97" s="23">
        <v>5.7907868254148802</v>
      </c>
      <c r="D97" s="23">
        <v>-1.0481935230342134</v>
      </c>
    </row>
    <row r="98" spans="1:4" x14ac:dyDescent="0.2">
      <c r="A98" s="25">
        <v>44348</v>
      </c>
      <c r="B98" s="23">
        <v>3.7816493242714557</v>
      </c>
      <c r="C98" s="23">
        <v>6.1249291813563227</v>
      </c>
      <c r="D98" s="23">
        <v>-0.29325674320120393</v>
      </c>
    </row>
    <row r="99" spans="1:4" x14ac:dyDescent="0.2">
      <c r="A99" s="25">
        <v>44378</v>
      </c>
      <c r="B99" s="23">
        <v>4.0212463141299564</v>
      </c>
      <c r="C99" s="23">
        <v>6.2120086183351617</v>
      </c>
      <c r="D99" s="23">
        <v>0.20699423433333147</v>
      </c>
    </row>
    <row r="100" spans="1:4" x14ac:dyDescent="0.2">
      <c r="A100" s="25">
        <v>44409</v>
      </c>
      <c r="B100" s="23">
        <v>4.4418282315689943</v>
      </c>
      <c r="C100" s="23">
        <v>6.3694494309400049</v>
      </c>
      <c r="D100" s="23">
        <v>1.0664222667948027</v>
      </c>
    </row>
    <row r="101" spans="1:4" x14ac:dyDescent="0.2">
      <c r="A101" s="25">
        <v>44440</v>
      </c>
      <c r="B101" s="23">
        <v>5.0068196598111934</v>
      </c>
      <c r="C101" s="23">
        <v>6.5107600983056608</v>
      </c>
      <c r="D101" s="23">
        <v>2.3138037166350203</v>
      </c>
    </row>
    <row r="102" spans="1:4" x14ac:dyDescent="0.2">
      <c r="A102" s="25">
        <v>44470</v>
      </c>
      <c r="B102" s="23">
        <v>5.3599230014185304</v>
      </c>
      <c r="C102" s="23">
        <v>6.5564100642038481</v>
      </c>
      <c r="D102" s="23">
        <v>3.205128732949166</v>
      </c>
    </row>
    <row r="103" spans="1:4" x14ac:dyDescent="0.2">
      <c r="A103" s="25">
        <v>44501</v>
      </c>
      <c r="B103" s="23">
        <v>5.6480614967062079</v>
      </c>
      <c r="C103" s="23">
        <v>6.5779568637221812</v>
      </c>
      <c r="D103" s="23">
        <v>3.9702424570722497</v>
      </c>
    </row>
    <row r="104" spans="1:4" x14ac:dyDescent="0.2">
      <c r="A104" s="25">
        <v>44531</v>
      </c>
      <c r="B104" s="23">
        <v>6.8508950275846932</v>
      </c>
      <c r="C104" s="23">
        <v>6.7383977302738343</v>
      </c>
      <c r="D104" s="23">
        <v>7.0564240650212078</v>
      </c>
    </row>
    <row r="105" spans="1:4" x14ac:dyDescent="0.2">
      <c r="A105" s="25">
        <v>44562</v>
      </c>
      <c r="B105" s="23">
        <v>6.8327132145742677</v>
      </c>
      <c r="C105" s="23">
        <v>6.673806333158379</v>
      </c>
      <c r="D105" s="23">
        <v>7.1226903814711058</v>
      </c>
    </row>
    <row r="106" spans="1:4" x14ac:dyDescent="0.2">
      <c r="A106" s="25">
        <v>44593</v>
      </c>
      <c r="B106" s="23">
        <v>7.3197455053946632</v>
      </c>
      <c r="C106" s="23">
        <v>6.6667847370488307</v>
      </c>
      <c r="D106" s="23">
        <v>8.5122227171794265</v>
      </c>
    </row>
    <row r="107" spans="1:4" x14ac:dyDescent="0.2">
      <c r="A107" s="25">
        <v>44621</v>
      </c>
      <c r="B107" s="23">
        <v>8.1404144288210869</v>
      </c>
      <c r="C107" s="23">
        <v>6.7329595671084954</v>
      </c>
      <c r="D107" s="23">
        <v>10.721239212821768</v>
      </c>
    </row>
    <row r="108" spans="1:4" x14ac:dyDescent="0.2">
      <c r="A108" s="25">
        <v>44652</v>
      </c>
      <c r="B108" s="23">
        <v>8.5076006782625235</v>
      </c>
      <c r="C108" s="23">
        <v>6.7628715320708661</v>
      </c>
      <c r="D108" s="23">
        <v>11.691262053198763</v>
      </c>
    </row>
    <row r="109" spans="1:4" x14ac:dyDescent="0.2">
      <c r="A109" s="25">
        <v>44682</v>
      </c>
      <c r="B109" s="23">
        <v>8.9261752065612896</v>
      </c>
      <c r="C109" s="23">
        <v>6.4649222191796962</v>
      </c>
      <c r="D109" s="23">
        <v>13.455104136226467</v>
      </c>
    </row>
    <row r="110" spans="1:4" x14ac:dyDescent="0.2">
      <c r="A110" s="25">
        <v>44713</v>
      </c>
      <c r="B110" s="23">
        <v>8.7518626580907206</v>
      </c>
      <c r="C110" s="23">
        <v>6.1441985021461596</v>
      </c>
      <c r="D110" s="23">
        <v>13.578425693862496</v>
      </c>
    </row>
    <row r="111" spans="1:4" x14ac:dyDescent="0.2">
      <c r="A111" s="25">
        <v>44743</v>
      </c>
      <c r="B111" s="23">
        <v>8.6991873955744961</v>
      </c>
      <c r="C111" s="23">
        <v>5.8940106422552025</v>
      </c>
      <c r="D111" s="23">
        <v>13.875851070288924</v>
      </c>
    </row>
    <row r="112" spans="1:4" x14ac:dyDescent="0.2">
      <c r="A112" s="25">
        <v>44774</v>
      </c>
      <c r="B112" s="23">
        <v>9.0031677681226725</v>
      </c>
      <c r="C112" s="23">
        <v>5.5275199856544246</v>
      </c>
      <c r="D112" s="23">
        <v>15.408624443695498</v>
      </c>
    </row>
    <row r="113" spans="1:4" x14ac:dyDescent="0.2">
      <c r="A113" s="25">
        <v>44805</v>
      </c>
      <c r="B113" s="23">
        <v>9.0802600934773618</v>
      </c>
      <c r="C113" s="23">
        <v>5.0254069785913869</v>
      </c>
      <c r="D113" s="23">
        <v>16.638882795715183</v>
      </c>
    </row>
    <row r="114" spans="1:4" x14ac:dyDescent="0.2">
      <c r="A114" s="25">
        <v>44835</v>
      </c>
      <c r="B114" s="23">
        <v>8.7331550456049651</v>
      </c>
      <c r="C114" s="23">
        <v>4.474381589419874</v>
      </c>
      <c r="D114" s="23">
        <v>16.651978190447757</v>
      </c>
    </row>
    <row r="115" spans="1:4" x14ac:dyDescent="0.2">
      <c r="A115" s="25">
        <v>44866</v>
      </c>
      <c r="B115" s="23">
        <v>8.4499493758784858</v>
      </c>
      <c r="C115" s="23">
        <v>4.2723368049716877</v>
      </c>
      <c r="D115" s="23">
        <v>16.176711271642056</v>
      </c>
    </row>
    <row r="116" spans="1:4" x14ac:dyDescent="0.2">
      <c r="A116" s="25">
        <v>44896</v>
      </c>
      <c r="B116" s="23">
        <v>7.138445609577615</v>
      </c>
      <c r="C116" s="23">
        <v>3.6400819184796056</v>
      </c>
      <c r="D116" s="23">
        <v>13.510859897637022</v>
      </c>
    </row>
    <row r="117" spans="1:4" x14ac:dyDescent="0.2">
      <c r="A117" s="25">
        <v>44927</v>
      </c>
      <c r="B117" s="23">
        <v>7.2672495746818528</v>
      </c>
      <c r="C117" s="23">
        <v>3.2694535947428354</v>
      </c>
      <c r="D117" s="23">
        <v>14.531955607381247</v>
      </c>
    </row>
    <row r="118" spans="1:4" x14ac:dyDescent="0.2">
      <c r="A118" s="25">
        <v>44958</v>
      </c>
      <c r="B118" s="23">
        <v>6.35729416700367</v>
      </c>
      <c r="C118" s="23">
        <v>2.8462915599888805</v>
      </c>
      <c r="D118" s="23">
        <v>12.660256282351895</v>
      </c>
    </row>
    <row r="119" spans="1:4" x14ac:dyDescent="0.2">
      <c r="A119" s="25">
        <v>44986</v>
      </c>
      <c r="B119" s="23">
        <v>5.2205106287468839</v>
      </c>
      <c r="C119" s="23">
        <v>2.3600107336879508</v>
      </c>
      <c r="D119" s="23">
        <v>10.276819498986297</v>
      </c>
    </row>
    <row r="120" spans="1:4" x14ac:dyDescent="0.2">
      <c r="A120" s="25">
        <v>45017</v>
      </c>
      <c r="B120" s="23">
        <v>4.480328624020804</v>
      </c>
      <c r="C120" s="23">
        <v>1.965114129857052</v>
      </c>
      <c r="D120" s="23">
        <v>8.8674022935365144</v>
      </c>
    </row>
    <row r="121" spans="1:4" x14ac:dyDescent="0.2">
      <c r="A121" s="25">
        <v>45047</v>
      </c>
      <c r="B121" s="23">
        <v>3.9201872928350596</v>
      </c>
      <c r="C121" s="23">
        <v>1.6265826678289068</v>
      </c>
      <c r="D121" s="23">
        <v>7.8805987419799592</v>
      </c>
    </row>
    <row r="122" spans="1:4" x14ac:dyDescent="0.2">
      <c r="A122" s="25">
        <v>45078</v>
      </c>
      <c r="B122" s="23">
        <v>3.6810074352557578</v>
      </c>
      <c r="C122" s="23">
        <v>1.2524151898748206</v>
      </c>
      <c r="D122" s="23">
        <v>7.8818977908503287</v>
      </c>
    </row>
    <row r="123" spans="1:4" x14ac:dyDescent="0.2">
      <c r="A123" s="25">
        <v>45108</v>
      </c>
      <c r="B123" s="23">
        <v>3.1396515371552858</v>
      </c>
      <c r="C123" s="23">
        <v>0.97698218319750318</v>
      </c>
      <c r="D123" s="23">
        <v>6.8508963729740744</v>
      </c>
    </row>
    <row r="124" spans="1:4" x14ac:dyDescent="0.2">
      <c r="A124" s="25">
        <v>45139</v>
      </c>
      <c r="B124" s="23">
        <v>2.365483485949369</v>
      </c>
      <c r="C124" s="23">
        <v>0.82834238211648059</v>
      </c>
      <c r="D124" s="23">
        <v>4.9558161500327627</v>
      </c>
    </row>
    <row r="125" spans="1:4" x14ac:dyDescent="0.2">
      <c r="A125" s="25">
        <v>45170</v>
      </c>
      <c r="B125" s="23">
        <v>1.9255686024681165</v>
      </c>
      <c r="C125" s="23">
        <v>0.81461560978335368</v>
      </c>
      <c r="D125" s="23">
        <v>3.7902912521315413</v>
      </c>
    </row>
    <row r="126" spans="1:4" x14ac:dyDescent="0.2">
      <c r="A126" s="25">
        <v>45200</v>
      </c>
      <c r="B126" s="23">
        <v>1.4674671455288746</v>
      </c>
      <c r="C126" s="23">
        <v>0.73472998276449064</v>
      </c>
      <c r="D126" s="23">
        <v>2.6876980634894814</v>
      </c>
    </row>
    <row r="127" spans="1:4" x14ac:dyDescent="0.2">
      <c r="A127" s="25">
        <v>45231</v>
      </c>
      <c r="B127" s="23">
        <v>0.76798758631376884</v>
      </c>
      <c r="C127" s="23">
        <v>0.45573102343594235</v>
      </c>
      <c r="D127" s="23">
        <v>1.2863469776169407</v>
      </c>
    </row>
    <row r="128" spans="1:4" x14ac:dyDescent="0.2">
      <c r="A128" s="25">
        <v>45261</v>
      </c>
      <c r="B128" s="23">
        <v>0.3102487439722233</v>
      </c>
      <c r="C128" s="23">
        <v>0.38134165688167843</v>
      </c>
      <c r="D128" s="23">
        <v>0.19201112137069101</v>
      </c>
    </row>
    <row r="129" spans="1:4" x14ac:dyDescent="0.2">
      <c r="A129" s="25">
        <v>45292</v>
      </c>
      <c r="B129" s="23">
        <v>-0.2690732962055376</v>
      </c>
      <c r="C129" s="23">
        <v>0.35677321438017784</v>
      </c>
      <c r="D129" s="23">
        <v>-1.2945137733297409</v>
      </c>
    </row>
    <row r="130" spans="1:4" x14ac:dyDescent="0.2">
      <c r="A130" s="25">
        <v>45323</v>
      </c>
      <c r="B130" s="23">
        <v>-0.3461699961224235</v>
      </c>
      <c r="C130" s="23">
        <v>0.39735739381683627</v>
      </c>
      <c r="D130" s="23">
        <v>-1.5646780893605783</v>
      </c>
    </row>
    <row r="131" spans="1:4" x14ac:dyDescent="0.2">
      <c r="A131" s="25">
        <v>45352</v>
      </c>
      <c r="B131" s="23">
        <v>-0.12483844705174685</v>
      </c>
      <c r="C131" s="23">
        <v>0.48843173159361108</v>
      </c>
      <c r="D131" s="23">
        <v>-1.1310506889621244</v>
      </c>
    </row>
    <row r="132" spans="1:4" x14ac:dyDescent="0.2">
      <c r="A132" s="25">
        <v>45383</v>
      </c>
      <c r="B132" s="23">
        <v>-0.28651279249682249</v>
      </c>
      <c r="C132" s="23">
        <v>0.39935623513856749</v>
      </c>
      <c r="D132" s="23">
        <v>-1.4069688818294666</v>
      </c>
    </row>
    <row r="133" spans="1:4" x14ac:dyDescent="0.2">
      <c r="A133" s="25">
        <v>45413</v>
      </c>
      <c r="B133" s="23">
        <v>-0.29915447585192334</v>
      </c>
      <c r="C133" s="23">
        <v>0.60639416873409457</v>
      </c>
      <c r="D133" s="23">
        <v>-1.7721367156815098</v>
      </c>
    </row>
    <row r="134" spans="1:4" x14ac:dyDescent="0.2">
      <c r="A134" s="25">
        <v>45444</v>
      </c>
      <c r="B134" s="23">
        <v>-0.51162778711165524</v>
      </c>
      <c r="C134" s="23">
        <v>0.61852303628459593</v>
      </c>
      <c r="D134" s="23">
        <v>-2.3463907380958169</v>
      </c>
    </row>
    <row r="135" spans="1:4" x14ac:dyDescent="0.2">
      <c r="A135" s="25">
        <v>45474</v>
      </c>
      <c r="B135" s="23">
        <v>-0.57957943815044288</v>
      </c>
      <c r="C135" s="23">
        <v>0.64038005309079771</v>
      </c>
      <c r="D135" s="23">
        <v>-2.5580022350428244</v>
      </c>
    </row>
    <row r="136" spans="1:4" x14ac:dyDescent="0.2">
      <c r="A136" s="25">
        <v>45505</v>
      </c>
      <c r="B136" s="23">
        <v>-0.66842040676724856</v>
      </c>
      <c r="C136" s="23">
        <v>0.82726643517853915</v>
      </c>
      <c r="D136" s="23">
        <v>-3.0897761288683814</v>
      </c>
    </row>
    <row r="137" spans="1:4" x14ac:dyDescent="0.2">
      <c r="A137" s="25">
        <v>45536</v>
      </c>
      <c r="B137" s="23">
        <v>-0.40249424989322879</v>
      </c>
      <c r="C137" s="23">
        <v>0.86287719041569966</v>
      </c>
      <c r="D137" s="23">
        <v>-2.4655138723740833</v>
      </c>
    </row>
    <row r="138" spans="1:4" x14ac:dyDescent="0.2">
      <c r="A138" s="25">
        <v>45566</v>
      </c>
      <c r="B138" s="23">
        <v>-0.1599340702586492</v>
      </c>
      <c r="C138" s="23">
        <v>1.0152113524626023</v>
      </c>
      <c r="D138" s="23">
        <v>-2.0796909289232968</v>
      </c>
    </row>
    <row r="139" spans="1:4" x14ac:dyDescent="0.2">
      <c r="A139" s="25">
        <v>45597</v>
      </c>
      <c r="B139" s="23">
        <v>0.27474628432480364</v>
      </c>
      <c r="C139" s="23">
        <v>1.3247658560928446</v>
      </c>
      <c r="D139" s="23">
        <v>-1.4540371834342469</v>
      </c>
    </row>
    <row r="140" spans="1:4" x14ac:dyDescent="0.2">
      <c r="A140" s="25">
        <v>45627</v>
      </c>
      <c r="B140" s="23">
        <v>0.66391933005957249</v>
      </c>
      <c r="C140" s="23">
        <v>1.3843089180969108</v>
      </c>
      <c r="D140" s="23">
        <v>-0.53645502578740911</v>
      </c>
    </row>
    <row r="141" spans="1:4" x14ac:dyDescent="0.2">
      <c r="A141" s="25">
        <v>45658</v>
      </c>
      <c r="B141" s="23">
        <v>0.83437601864089828</v>
      </c>
      <c r="C141" s="23">
        <v>1.5456469789105576</v>
      </c>
      <c r="D141" s="23">
        <v>-0.35052779043946308</v>
      </c>
    </row>
    <row r="142" spans="1:4" x14ac:dyDescent="0.2">
      <c r="A142" s="25">
        <v>45689</v>
      </c>
      <c r="B142" s="23">
        <v>1.1570800157792149</v>
      </c>
      <c r="C142" s="23">
        <v>1.725023242676526</v>
      </c>
      <c r="D142" s="23">
        <v>0.20777082198323318</v>
      </c>
    </row>
    <row r="143" spans="1:4" x14ac:dyDescent="0.2">
      <c r="A143" s="25">
        <v>45717</v>
      </c>
      <c r="B143" s="23">
        <v>1.0554770107545548</v>
      </c>
      <c r="C143" s="23">
        <v>1.7347615575302171</v>
      </c>
      <c r="D143" s="23">
        <v>-7.7303150156779118E-2</v>
      </c>
    </row>
    <row r="144" spans="1:4" x14ac:dyDescent="0.2">
      <c r="A144" s="25">
        <v>45748</v>
      </c>
      <c r="B144" s="23">
        <v>1.4592313886184352</v>
      </c>
      <c r="C144" s="23">
        <v>1.948609242927472</v>
      </c>
      <c r="D144" s="23">
        <v>0.64512217174959641</v>
      </c>
    </row>
    <row r="145" spans="1:4" x14ac:dyDescent="0.2">
      <c r="A145" s="25">
        <v>45778</v>
      </c>
      <c r="B145" s="23">
        <v>1.7732571086373581</v>
      </c>
      <c r="C145" s="23">
        <v>2.0409534402433578</v>
      </c>
      <c r="D145" s="23">
        <v>1.3272733615399679</v>
      </c>
    </row>
    <row r="146" spans="1:4" x14ac:dyDescent="0.2">
      <c r="A146" s="25">
        <v>45809</v>
      </c>
      <c r="B146" s="23">
        <v>1.8211868019166473</v>
      </c>
      <c r="C146" s="23">
        <v>2.1339397352446405</v>
      </c>
      <c r="D146" s="23">
        <v>1.2980267351644841</v>
      </c>
    </row>
    <row r="147" spans="1:4" x14ac:dyDescent="0.2">
      <c r="A147" s="25">
        <v>45839</v>
      </c>
      <c r="B147" s="23">
        <v>2.2627568573010315</v>
      </c>
      <c r="C147" s="23">
        <v>2.3278330295890055</v>
      </c>
      <c r="D147" s="23">
        <v>2.1537580397589515</v>
      </c>
    </row>
    <row r="148" spans="1:4" x14ac:dyDescent="0.2">
      <c r="A148" s="25">
        <v>45870</v>
      </c>
      <c r="B148" s="23">
        <v>2.4175092260551239</v>
      </c>
      <c r="C148" s="23">
        <v>2.4395236534717433</v>
      </c>
      <c r="D148" s="23">
        <v>2.380429739327024</v>
      </c>
    </row>
    <row r="149" spans="1:4" x14ac:dyDescent="0.2">
      <c r="A149" s="25">
        <v>45901</v>
      </c>
      <c r="B149" s="23">
        <v>2.3331856660005661</v>
      </c>
      <c r="C149" s="23">
        <v>2.4946904273998021</v>
      </c>
      <c r="D149" s="23">
        <v>2.0608880659708855</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D3F7-0549-49DB-95DC-B7884D313823}">
  <dimension ref="A1"/>
  <sheetViews>
    <sheetView workbookViewId="0">
      <selection activeCell="G56" sqref="G56"/>
    </sheetView>
  </sheetViews>
  <sheetFormatPr defaultColWidth="9.42578125" defaultRowHeight="12.75" x14ac:dyDescent="0.2"/>
  <cols>
    <col min="1" max="2" width="9.42578125" style="23" customWidth="1"/>
    <col min="3" max="16384" width="9.42578125" style="23"/>
  </cols>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9A76-537D-470B-B0FD-2C63B814C7E7}">
  <dimension ref="A1:H1641"/>
  <sheetViews>
    <sheetView workbookViewId="0">
      <selection activeCell="G56" sqref="G56"/>
    </sheetView>
  </sheetViews>
  <sheetFormatPr defaultColWidth="9.42578125" defaultRowHeight="12.75" x14ac:dyDescent="0.2"/>
  <cols>
    <col min="1" max="8" width="10.42578125" style="18" bestFit="1" customWidth="1"/>
    <col min="9" max="16384" width="9.42578125" style="18"/>
  </cols>
  <sheetData>
    <row r="1" spans="1:8" ht="15" x14ac:dyDescent="0.25">
      <c r="A1" s="13" t="s">
        <v>0</v>
      </c>
      <c r="B1" s="9" t="s">
        <v>199</v>
      </c>
    </row>
    <row r="2" spans="1:8" ht="15" x14ac:dyDescent="0.25">
      <c r="A2" s="13" t="s">
        <v>11</v>
      </c>
      <c r="B2" s="9" t="s">
        <v>60</v>
      </c>
    </row>
    <row r="3" spans="1:8" ht="15" x14ac:dyDescent="0.25">
      <c r="A3" s="13" t="s">
        <v>3</v>
      </c>
      <c r="B3" s="9" t="s">
        <v>12</v>
      </c>
    </row>
    <row r="4" spans="1:8" ht="15" x14ac:dyDescent="0.25">
      <c r="A4" s="13" t="s">
        <v>6</v>
      </c>
      <c r="B4" s="9" t="s">
        <v>61</v>
      </c>
    </row>
    <row r="8" spans="1:8" ht="15" x14ac:dyDescent="0.25">
      <c r="A8" s="3" t="s">
        <v>19</v>
      </c>
      <c r="B8" s="3" t="s">
        <v>20</v>
      </c>
      <c r="C8" s="3" t="s">
        <v>21</v>
      </c>
      <c r="D8" s="3" t="s">
        <v>22</v>
      </c>
      <c r="E8" s="3" t="s">
        <v>23</v>
      </c>
      <c r="F8" s="3" t="s">
        <v>24</v>
      </c>
      <c r="G8" s="3" t="s">
        <v>26</v>
      </c>
      <c r="H8" s="3" t="s">
        <v>25</v>
      </c>
    </row>
    <row r="9" spans="1:8" ht="15" x14ac:dyDescent="0.25">
      <c r="A9" s="19">
        <v>32598</v>
      </c>
      <c r="B9" s="59">
        <v>0.19872493207762271</v>
      </c>
      <c r="C9" s="59">
        <v>0.39735771322630681</v>
      </c>
      <c r="D9" s="59">
        <v>0.20703237543196751</v>
      </c>
      <c r="E9" s="59">
        <v>0.24295078339417689</v>
      </c>
      <c r="F9" s="59">
        <v>0.16871024578956539</v>
      </c>
      <c r="G9" s="59">
        <v>0.1030689350335622</v>
      </c>
      <c r="H9" s="59">
        <v>1.3178449849532019</v>
      </c>
    </row>
    <row r="10" spans="1:8" ht="15" x14ac:dyDescent="0.25">
      <c r="A10" s="19">
        <v>32689</v>
      </c>
      <c r="B10" s="59">
        <v>0.15205032457571849</v>
      </c>
      <c r="C10" s="59">
        <v>0.38475937295161211</v>
      </c>
      <c r="D10" s="59">
        <v>0.2586934514813149</v>
      </c>
      <c r="E10" s="59">
        <v>0.27184468150519092</v>
      </c>
      <c r="F10" s="59">
        <v>0.1962937344923123</v>
      </c>
      <c r="G10" s="59">
        <v>0.10229330698046921</v>
      </c>
      <c r="H10" s="59">
        <v>1.365934871986618</v>
      </c>
    </row>
    <row r="11" spans="1:8" ht="15" x14ac:dyDescent="0.25">
      <c r="A11" s="19">
        <v>32781</v>
      </c>
      <c r="B11" s="59">
        <v>0.1379150900581006</v>
      </c>
      <c r="C11" s="59">
        <v>0.38938616104373608</v>
      </c>
      <c r="D11" s="59">
        <v>0.26411272708479971</v>
      </c>
      <c r="E11" s="59">
        <v>0.30535139733724681</v>
      </c>
      <c r="F11" s="59">
        <v>0.22978032993429909</v>
      </c>
      <c r="G11" s="59">
        <v>0.1099533308955578</v>
      </c>
      <c r="H11" s="59">
        <v>1.43649903635374</v>
      </c>
    </row>
    <row r="12" spans="1:8" ht="15" x14ac:dyDescent="0.25">
      <c r="A12" s="19">
        <v>32873</v>
      </c>
      <c r="B12" s="59">
        <v>0.10132967865245721</v>
      </c>
      <c r="C12" s="59">
        <v>0.41072608868992189</v>
      </c>
      <c r="D12" s="59">
        <v>0.28357966079056629</v>
      </c>
      <c r="E12" s="59">
        <v>0.3605768306539896</v>
      </c>
      <c r="F12" s="59">
        <v>0.21842096915023931</v>
      </c>
      <c r="G12" s="59">
        <v>0.1115076515316112</v>
      </c>
      <c r="H12" s="59">
        <v>1.4861408794687849</v>
      </c>
    </row>
    <row r="13" spans="1:8" ht="15" x14ac:dyDescent="0.25">
      <c r="A13" s="19">
        <v>32963</v>
      </c>
      <c r="B13" s="59">
        <v>8.1952048202301141E-3</v>
      </c>
      <c r="C13" s="59">
        <v>0.41490720896542188</v>
      </c>
      <c r="D13" s="59">
        <v>0.26586562582199069</v>
      </c>
      <c r="E13" s="59">
        <v>0.38834705894963623</v>
      </c>
      <c r="F13" s="59">
        <v>0.181408438395356</v>
      </c>
      <c r="G13" s="59">
        <v>8.78852614210789E-2</v>
      </c>
      <c r="H13" s="59">
        <v>1.3466087983737141</v>
      </c>
    </row>
    <row r="14" spans="1:8" ht="15" x14ac:dyDescent="0.25">
      <c r="A14" s="19">
        <v>33054</v>
      </c>
      <c r="B14" s="59">
        <v>4.6115831090840387E-2</v>
      </c>
      <c r="C14" s="59">
        <v>0.38001524891253469</v>
      </c>
      <c r="D14" s="59">
        <v>0.20500940049058361</v>
      </c>
      <c r="E14" s="59">
        <v>0.39444065388698601</v>
      </c>
      <c r="F14" s="59">
        <v>0.1470919929106092</v>
      </c>
      <c r="G14" s="59">
        <v>7.7670651328361096E-2</v>
      </c>
      <c r="H14" s="59">
        <v>1.250343778619915</v>
      </c>
    </row>
    <row r="15" spans="1:8" ht="15" x14ac:dyDescent="0.25">
      <c r="A15" s="19">
        <v>33146</v>
      </c>
      <c r="B15" s="59">
        <v>-0.1965077207904303</v>
      </c>
      <c r="C15" s="59">
        <v>0.32919719551064069</v>
      </c>
      <c r="D15" s="59">
        <v>0.17807698029811389</v>
      </c>
      <c r="E15" s="59">
        <v>0.43010472478288381</v>
      </c>
      <c r="F15" s="59">
        <v>0.16238027089935789</v>
      </c>
      <c r="G15" s="59">
        <v>6.4857312366925393E-2</v>
      </c>
      <c r="H15" s="59">
        <v>0.96810876306749138</v>
      </c>
    </row>
    <row r="16" spans="1:8" ht="15" x14ac:dyDescent="0.25">
      <c r="A16" s="19">
        <v>33238</v>
      </c>
      <c r="B16" s="59">
        <v>-7.2798307108531718E-2</v>
      </c>
      <c r="C16" s="59">
        <v>0.27772166851261199</v>
      </c>
      <c r="D16" s="59">
        <v>0.106127958373713</v>
      </c>
      <c r="E16" s="59">
        <v>0.42439329315685148</v>
      </c>
      <c r="F16" s="59">
        <v>0.17018842597327849</v>
      </c>
      <c r="G16" s="59">
        <v>5.8562403575462267E-2</v>
      </c>
      <c r="H16" s="59">
        <v>0.96419544248338551</v>
      </c>
    </row>
    <row r="17" spans="1:8" ht="15" x14ac:dyDescent="0.25">
      <c r="A17" s="19">
        <v>33328</v>
      </c>
      <c r="B17" s="59">
        <v>-5.7790124557701078E-2</v>
      </c>
      <c r="C17" s="59">
        <v>0.21331788769138599</v>
      </c>
      <c r="D17" s="59">
        <v>3.2912236117215492E-2</v>
      </c>
      <c r="E17" s="59">
        <v>0.4076525881951899</v>
      </c>
      <c r="F17" s="59">
        <v>7.9486669612894273E-2</v>
      </c>
      <c r="G17" s="59">
        <v>1.3959904081411E-2</v>
      </c>
      <c r="H17" s="59">
        <v>0.6895391611403956</v>
      </c>
    </row>
    <row r="18" spans="1:8" ht="15" x14ac:dyDescent="0.25">
      <c r="A18" s="19">
        <v>33419</v>
      </c>
      <c r="B18" s="59">
        <v>-7.9756437066517111E-2</v>
      </c>
      <c r="C18" s="59">
        <v>0.15399556688586249</v>
      </c>
      <c r="D18" s="59">
        <v>-3.0693069783923471E-2</v>
      </c>
      <c r="E18" s="59">
        <v>0.39306657707993869</v>
      </c>
      <c r="F18" s="59">
        <v>3.3019574647173047E-2</v>
      </c>
      <c r="G18" s="59">
        <v>-1.359513813670986E-2</v>
      </c>
      <c r="H18" s="59">
        <v>0.4560370736258238</v>
      </c>
    </row>
    <row r="19" spans="1:8" ht="15" x14ac:dyDescent="0.25">
      <c r="A19" s="19">
        <v>33511</v>
      </c>
      <c r="B19" s="59">
        <v>-0.14277834305448131</v>
      </c>
      <c r="C19" s="59">
        <v>7.5895386016455429E-2</v>
      </c>
      <c r="D19" s="59">
        <v>-7.8144933918349729E-2</v>
      </c>
      <c r="E19" s="59">
        <v>0.39865150916067482</v>
      </c>
      <c r="F19" s="59">
        <v>-1.7827041895698999E-2</v>
      </c>
      <c r="G19" s="59">
        <v>-3.602521532063116E-2</v>
      </c>
      <c r="H19" s="59">
        <v>0.19977136098796899</v>
      </c>
    </row>
    <row r="20" spans="1:8" ht="15" x14ac:dyDescent="0.25">
      <c r="A20" s="19">
        <v>33603</v>
      </c>
      <c r="B20" s="59">
        <v>-0.22486503824178469</v>
      </c>
      <c r="C20" s="59">
        <v>9.9841283914156462E-5</v>
      </c>
      <c r="D20" s="59">
        <v>-0.1167049864496154</v>
      </c>
      <c r="E20" s="59">
        <v>0.38180201968279798</v>
      </c>
      <c r="F20" s="59">
        <v>-3.0791125167988358E-2</v>
      </c>
      <c r="G20" s="59">
        <v>-5.569053431793617E-2</v>
      </c>
      <c r="H20" s="59">
        <v>-4.6149823210612409E-2</v>
      </c>
    </row>
    <row r="21" spans="1:8" ht="15" x14ac:dyDescent="0.25">
      <c r="A21" s="19">
        <v>33694</v>
      </c>
      <c r="B21" s="59">
        <v>-0.22519329126150309</v>
      </c>
      <c r="C21" s="59">
        <v>-4.2683248032127578E-2</v>
      </c>
      <c r="D21" s="59">
        <v>-0.19105198511410279</v>
      </c>
      <c r="E21" s="59">
        <v>0.41466544831975782</v>
      </c>
      <c r="F21" s="59">
        <v>-3.5773983834489438E-2</v>
      </c>
      <c r="G21" s="59">
        <v>-4.7800763441463813E-2</v>
      </c>
      <c r="H21" s="59">
        <v>-0.1278378233639289</v>
      </c>
    </row>
    <row r="22" spans="1:8" ht="15" x14ac:dyDescent="0.25">
      <c r="A22" s="19">
        <v>33785</v>
      </c>
      <c r="B22" s="59">
        <v>-0.27089060751486682</v>
      </c>
      <c r="C22" s="59">
        <v>-4.3853832056462622E-2</v>
      </c>
      <c r="D22" s="59">
        <v>-0.25955852468906948</v>
      </c>
      <c r="E22" s="59">
        <v>0.46655504673369169</v>
      </c>
      <c r="F22" s="59">
        <v>2.6185759527333759E-3</v>
      </c>
      <c r="G22" s="59">
        <v>-5.0794684820345708E-2</v>
      </c>
      <c r="H22" s="59">
        <v>-0.15592402639431949</v>
      </c>
    </row>
    <row r="23" spans="1:8" ht="15" x14ac:dyDescent="0.25">
      <c r="A23" s="19">
        <v>33877</v>
      </c>
      <c r="B23" s="59">
        <v>-0.33687187232325611</v>
      </c>
      <c r="C23" s="59">
        <v>-5.2472754636721103E-2</v>
      </c>
      <c r="D23" s="59">
        <v>-0.28708450403264801</v>
      </c>
      <c r="E23" s="59">
        <v>0.4538925996337041</v>
      </c>
      <c r="F23" s="59">
        <v>-5.861081078174922E-2</v>
      </c>
      <c r="G23" s="59">
        <v>-5.2565824854778037E-2</v>
      </c>
      <c r="H23" s="59">
        <v>-0.33371316699544828</v>
      </c>
    </row>
    <row r="24" spans="1:8" ht="15" x14ac:dyDescent="0.25">
      <c r="A24" s="19">
        <v>33969</v>
      </c>
      <c r="B24" s="59">
        <v>-0.26537414814186322</v>
      </c>
      <c r="C24" s="59">
        <v>-4.2842267857498763E-2</v>
      </c>
      <c r="D24" s="59">
        <v>-0.39629083349910588</v>
      </c>
      <c r="E24" s="59">
        <v>0.47348329175346771</v>
      </c>
      <c r="F24" s="59">
        <v>-4.5287778133884397E-2</v>
      </c>
      <c r="G24" s="59">
        <v>-6.0226750198161073E-2</v>
      </c>
      <c r="H24" s="59">
        <v>-0.33653848607704567</v>
      </c>
    </row>
    <row r="25" spans="1:8" ht="15" x14ac:dyDescent="0.25">
      <c r="A25" s="19">
        <v>34059</v>
      </c>
      <c r="B25" s="59">
        <v>-0.21123000047406601</v>
      </c>
      <c r="C25" s="59">
        <v>-9.9841283914156462E-5</v>
      </c>
      <c r="D25" s="59">
        <v>-0.40008537952319029</v>
      </c>
      <c r="E25" s="59">
        <v>0.4824317086090919</v>
      </c>
      <c r="F25" s="59">
        <v>3.8596762550630347E-2</v>
      </c>
      <c r="G25" s="59">
        <v>-5.6308122522328252E-2</v>
      </c>
      <c r="H25" s="59">
        <v>-0.1466948726437764</v>
      </c>
    </row>
    <row r="26" spans="1:8" ht="15" x14ac:dyDescent="0.25">
      <c r="A26" s="19">
        <v>34150</v>
      </c>
      <c r="B26" s="59">
        <v>-0.22330103171326349</v>
      </c>
      <c r="C26" s="59">
        <v>-6.7008669488760912E-3</v>
      </c>
      <c r="D26" s="59">
        <v>-0.37341641296635852</v>
      </c>
      <c r="E26" s="59">
        <v>0.44354181851421248</v>
      </c>
      <c r="F26" s="59">
        <v>6.7081540832573906E-3</v>
      </c>
      <c r="G26" s="59">
        <v>-5.0639090051077321E-2</v>
      </c>
      <c r="H26" s="59">
        <v>-0.2038074290821055</v>
      </c>
    </row>
    <row r="27" spans="1:8" ht="15" x14ac:dyDescent="0.25">
      <c r="A27" s="19">
        <v>34242</v>
      </c>
      <c r="B27" s="59">
        <v>-4.8273320943617764E-3</v>
      </c>
      <c r="C27" s="59">
        <v>-7.9686408556237914E-3</v>
      </c>
      <c r="D27" s="59">
        <v>-0.4156496636557937</v>
      </c>
      <c r="E27" s="59">
        <v>0.40403536074735202</v>
      </c>
      <c r="F27" s="59">
        <v>-5.5672570211853234E-3</v>
      </c>
      <c r="G27" s="59">
        <v>-4.973101915014741E-2</v>
      </c>
      <c r="H27" s="59">
        <v>-7.9708552029759988E-2</v>
      </c>
    </row>
    <row r="28" spans="1:8" ht="15" x14ac:dyDescent="0.25">
      <c r="A28" s="19">
        <v>34334</v>
      </c>
      <c r="B28" s="59">
        <v>6.8824762458720296E-2</v>
      </c>
      <c r="C28" s="59">
        <v>-5.4579159347949643E-2</v>
      </c>
      <c r="D28" s="59">
        <v>-0.35192739579398558</v>
      </c>
      <c r="E28" s="59">
        <v>0.3878689596023458</v>
      </c>
      <c r="F28" s="59">
        <v>-2.6531804282373499E-2</v>
      </c>
      <c r="G28" s="59">
        <v>-4.8479859522993038E-2</v>
      </c>
      <c r="H28" s="59">
        <v>-2.4824496886235711E-2</v>
      </c>
    </row>
    <row r="29" spans="1:8" ht="15" x14ac:dyDescent="0.25">
      <c r="A29" s="19">
        <v>34424</v>
      </c>
      <c r="B29" s="59">
        <v>-3.475969182185102E-2</v>
      </c>
      <c r="C29" s="59">
        <v>-0.14192414611291729</v>
      </c>
      <c r="D29" s="59">
        <v>-0.33287842897108222</v>
      </c>
      <c r="E29" s="59">
        <v>0.3105373725787508</v>
      </c>
      <c r="F29" s="59">
        <v>-4.9956445227135167E-2</v>
      </c>
      <c r="G29" s="59">
        <v>-5.7155690666340103E-2</v>
      </c>
      <c r="H29" s="59">
        <v>-0.30613703022057492</v>
      </c>
    </row>
    <row r="30" spans="1:8" ht="15" x14ac:dyDescent="0.25">
      <c r="A30" s="19">
        <v>34515</v>
      </c>
      <c r="B30" s="59">
        <v>-5.2664176620582863E-2</v>
      </c>
      <c r="C30" s="59">
        <v>-0.24504670598113201</v>
      </c>
      <c r="D30" s="59">
        <v>-0.26976415398493658</v>
      </c>
      <c r="E30" s="59">
        <v>0.28069194577035272</v>
      </c>
      <c r="F30" s="59">
        <v>-0.12757620069967429</v>
      </c>
      <c r="G30" s="59">
        <v>-6.4642233803040045E-2</v>
      </c>
      <c r="H30" s="59">
        <v>-0.47900152531901319</v>
      </c>
    </row>
    <row r="31" spans="1:8" ht="15" x14ac:dyDescent="0.25">
      <c r="A31" s="19">
        <v>34607</v>
      </c>
      <c r="B31" s="59">
        <v>1.0961825751466049E-4</v>
      </c>
      <c r="C31" s="59">
        <v>-0.33896808753830732</v>
      </c>
      <c r="D31" s="59">
        <v>-0.28869101226771388</v>
      </c>
      <c r="E31" s="59">
        <v>0.24968218679170459</v>
      </c>
      <c r="F31" s="59">
        <v>-0.14597907921494119</v>
      </c>
      <c r="G31" s="59">
        <v>-7.2081060999801522E-2</v>
      </c>
      <c r="H31" s="59">
        <v>-0.59592743497154466</v>
      </c>
    </row>
    <row r="32" spans="1:8" ht="15" x14ac:dyDescent="0.25">
      <c r="A32" s="19">
        <v>34699</v>
      </c>
      <c r="B32" s="59">
        <v>8.5318473418500893E-2</v>
      </c>
      <c r="C32" s="59">
        <v>-0.44097003888987019</v>
      </c>
      <c r="D32" s="59">
        <v>-0.29491952756316919</v>
      </c>
      <c r="E32" s="59">
        <v>0.21028964798293001</v>
      </c>
      <c r="F32" s="59">
        <v>-0.21091429652871169</v>
      </c>
      <c r="G32" s="59">
        <v>-7.5421670754015679E-2</v>
      </c>
      <c r="H32" s="59">
        <v>-0.72661741233433585</v>
      </c>
    </row>
    <row r="33" spans="1:8" ht="15" x14ac:dyDescent="0.25">
      <c r="A33" s="19">
        <v>34789</v>
      </c>
      <c r="B33" s="59">
        <v>3.3029137396654432E-2</v>
      </c>
      <c r="C33" s="59">
        <v>-0.54666220920662667</v>
      </c>
      <c r="D33" s="59">
        <v>-0.2390391398813928</v>
      </c>
      <c r="E33" s="59">
        <v>0.16571976419006651</v>
      </c>
      <c r="F33" s="59">
        <v>-0.30683827218297288</v>
      </c>
      <c r="G33" s="59">
        <v>-7.5009463166516854E-2</v>
      </c>
      <c r="H33" s="59">
        <v>-0.96880018285078839</v>
      </c>
    </row>
    <row r="34" spans="1:8" ht="15" x14ac:dyDescent="0.25">
      <c r="A34" s="19">
        <v>34880</v>
      </c>
      <c r="B34" s="59">
        <v>0.15836965661626359</v>
      </c>
      <c r="C34" s="59">
        <v>-0.6048055640578256</v>
      </c>
      <c r="D34" s="59">
        <v>-0.22001699584544951</v>
      </c>
      <c r="E34" s="59">
        <v>9.971973823475748E-2</v>
      </c>
      <c r="F34" s="59">
        <v>-0.32009265024082251</v>
      </c>
      <c r="G34" s="59">
        <v>-8.9113553397829448E-2</v>
      </c>
      <c r="H34" s="59">
        <v>-0.97593936869090603</v>
      </c>
    </row>
    <row r="35" spans="1:8" ht="15" x14ac:dyDescent="0.25">
      <c r="A35" s="19">
        <v>34972</v>
      </c>
      <c r="B35" s="59">
        <v>0.44779056719975929</v>
      </c>
      <c r="C35" s="59">
        <v>-0.63692088225899035</v>
      </c>
      <c r="D35" s="59">
        <v>-0.17242598282117691</v>
      </c>
      <c r="E35" s="59">
        <v>5.734533762056071E-2</v>
      </c>
      <c r="F35" s="59">
        <v>-0.35250265422938548</v>
      </c>
      <c r="G35" s="59">
        <v>-0.10158094454373411</v>
      </c>
      <c r="H35" s="59">
        <v>-0.75829455903296683</v>
      </c>
    </row>
    <row r="36" spans="1:8" ht="15" x14ac:dyDescent="0.25">
      <c r="A36" s="19">
        <v>35064</v>
      </c>
      <c r="B36" s="59">
        <v>0.18601394847221109</v>
      </c>
      <c r="C36" s="59">
        <v>-0.6208162431596228</v>
      </c>
      <c r="D36" s="59">
        <v>-9.7863419524557516E-2</v>
      </c>
      <c r="E36" s="59">
        <v>4.5057147666122711E-2</v>
      </c>
      <c r="F36" s="59">
        <v>-0.37884113590750768</v>
      </c>
      <c r="G36" s="59">
        <v>-0.11229582041171469</v>
      </c>
      <c r="H36" s="59">
        <v>-0.978745522865069</v>
      </c>
    </row>
    <row r="37" spans="1:8" ht="15" x14ac:dyDescent="0.25">
      <c r="A37" s="19">
        <v>35155</v>
      </c>
      <c r="B37" s="59">
        <v>0.20080911758095901</v>
      </c>
      <c r="C37" s="59">
        <v>-0.58455699988504561</v>
      </c>
      <c r="D37" s="59">
        <v>-7.2401632660156701E-2</v>
      </c>
      <c r="E37" s="59">
        <v>4.478728677488196E-2</v>
      </c>
      <c r="F37" s="59">
        <v>-0.40089018932038872</v>
      </c>
      <c r="G37" s="59">
        <v>-0.11304436858358249</v>
      </c>
      <c r="H37" s="59">
        <v>-0.92529678609333255</v>
      </c>
    </row>
    <row r="38" spans="1:8" ht="15" x14ac:dyDescent="0.25">
      <c r="A38" s="19">
        <v>35246</v>
      </c>
      <c r="B38" s="59">
        <v>0.1837096886370011</v>
      </c>
      <c r="C38" s="59">
        <v>-0.52711976259799465</v>
      </c>
      <c r="D38" s="59">
        <v>-0.1021416243274508</v>
      </c>
      <c r="E38" s="59">
        <v>5.0691823190118918E-2</v>
      </c>
      <c r="F38" s="59">
        <v>-0.34048643494504638</v>
      </c>
      <c r="G38" s="59">
        <v>-0.1112952866553933</v>
      </c>
      <c r="H38" s="59">
        <v>-0.84664159669876504</v>
      </c>
    </row>
    <row r="39" spans="1:8" ht="15" x14ac:dyDescent="0.25">
      <c r="A39" s="19">
        <v>35338</v>
      </c>
      <c r="B39" s="59">
        <v>0.10646748206432741</v>
      </c>
      <c r="C39" s="59">
        <v>-0.47843849552744749</v>
      </c>
      <c r="D39" s="59">
        <v>-1.3489211345191969E-4</v>
      </c>
      <c r="E39" s="59">
        <v>4.4293980440329637E-2</v>
      </c>
      <c r="F39" s="59">
        <v>-0.34442161265266968</v>
      </c>
      <c r="G39" s="59">
        <v>-0.1039193913138531</v>
      </c>
      <c r="H39" s="59">
        <v>-0.77615292910276512</v>
      </c>
    </row>
    <row r="40" spans="1:8" ht="15" x14ac:dyDescent="0.25">
      <c r="A40" s="19">
        <v>35430</v>
      </c>
      <c r="B40" s="59">
        <v>0.14510193200799851</v>
      </c>
      <c r="C40" s="59">
        <v>-0.40954870702809898</v>
      </c>
      <c r="D40" s="59">
        <v>-4.2965018516657502E-2</v>
      </c>
      <c r="E40" s="59">
        <v>4.065316285228264E-2</v>
      </c>
      <c r="F40" s="59">
        <v>-0.28332530241492659</v>
      </c>
      <c r="G40" s="59">
        <v>-9.8066515855142644E-2</v>
      </c>
      <c r="H40" s="59">
        <v>-0.64815044895454466</v>
      </c>
    </row>
    <row r="41" spans="1:8" ht="15" x14ac:dyDescent="0.25">
      <c r="A41" s="19">
        <v>35520</v>
      </c>
      <c r="B41" s="59">
        <v>0.24357290046598859</v>
      </c>
      <c r="C41" s="59">
        <v>-0.31346074299509119</v>
      </c>
      <c r="D41" s="59">
        <v>-2.6769485045287741E-2</v>
      </c>
      <c r="E41" s="59">
        <v>4.46195466058842E-2</v>
      </c>
      <c r="F41" s="59">
        <v>-8.4843412216217801E-2</v>
      </c>
      <c r="G41" s="59">
        <v>-3.6228335057372128E-2</v>
      </c>
      <c r="H41" s="59">
        <v>-0.17310952824209611</v>
      </c>
    </row>
    <row r="42" spans="1:8" ht="15" x14ac:dyDescent="0.25">
      <c r="A42" s="19">
        <v>35611</v>
      </c>
      <c r="B42" s="59">
        <v>0.31635224178869681</v>
      </c>
      <c r="C42" s="59">
        <v>-0.2491707923479298</v>
      </c>
      <c r="D42" s="59">
        <v>-5.9406137618999988E-2</v>
      </c>
      <c r="E42" s="59">
        <v>4.4512945063606653E-2</v>
      </c>
      <c r="F42" s="59">
        <v>-6.132558317759991E-2</v>
      </c>
      <c r="G42" s="59">
        <v>-1.393958204539982E-2</v>
      </c>
      <c r="H42" s="59">
        <v>-2.297690833762614E-2</v>
      </c>
    </row>
    <row r="43" spans="1:8" ht="15" x14ac:dyDescent="0.25">
      <c r="A43" s="19">
        <v>35703</v>
      </c>
      <c r="B43" s="59">
        <v>0.35978355662164502</v>
      </c>
      <c r="C43" s="59">
        <v>-0.18519170280548969</v>
      </c>
      <c r="D43" s="59">
        <v>-1.5728607495603199E-2</v>
      </c>
      <c r="E43" s="59">
        <v>2.1169835399013369E-2</v>
      </c>
      <c r="F43" s="59">
        <v>-5.8391940596667462E-3</v>
      </c>
      <c r="G43" s="59">
        <v>2.9244099722250181E-3</v>
      </c>
      <c r="H43" s="59">
        <v>0.17711829763212369</v>
      </c>
    </row>
    <row r="44" spans="1:8" ht="15" x14ac:dyDescent="0.25">
      <c r="A44" s="19">
        <v>35795</v>
      </c>
      <c r="B44" s="59">
        <v>0.27860820467962938</v>
      </c>
      <c r="C44" s="59">
        <v>-0.14304764463483149</v>
      </c>
      <c r="D44" s="59">
        <v>3.084832957347429E-2</v>
      </c>
      <c r="E44" s="59">
        <v>7.2239449273726604E-5</v>
      </c>
      <c r="F44" s="59">
        <v>2.8208834848343078E-2</v>
      </c>
      <c r="G44" s="59">
        <v>1.579300101284159E-2</v>
      </c>
      <c r="H44" s="59">
        <v>0.21048296492873059</v>
      </c>
    </row>
    <row r="45" spans="1:8" ht="15" x14ac:dyDescent="0.25">
      <c r="A45" s="19">
        <v>35885</v>
      </c>
      <c r="B45" s="59">
        <v>0.42789518152774991</v>
      </c>
      <c r="C45" s="59">
        <v>-0.1133488719410493</v>
      </c>
      <c r="D45" s="59">
        <v>5.4178069018547957E-2</v>
      </c>
      <c r="E45" s="59">
        <v>-3.191409217082337E-3</v>
      </c>
      <c r="F45" s="59">
        <v>0.1072324820058005</v>
      </c>
      <c r="G45" s="59">
        <v>3.7492333186092741E-2</v>
      </c>
      <c r="H45" s="59">
        <v>0.51025778458005933</v>
      </c>
    </row>
    <row r="46" spans="1:8" ht="15" x14ac:dyDescent="0.25">
      <c r="A46" s="19">
        <v>35976</v>
      </c>
      <c r="B46" s="59">
        <v>0.3780087606387188</v>
      </c>
      <c r="C46" s="59">
        <v>-8.3429810430184395E-2</v>
      </c>
      <c r="D46" s="59">
        <v>9.2486772600955919E-2</v>
      </c>
      <c r="E46" s="59">
        <v>-9.0491163848014419E-3</v>
      </c>
      <c r="F46" s="59">
        <v>7.3068386764445839E-2</v>
      </c>
      <c r="G46" s="59">
        <v>4.8523312245022987E-2</v>
      </c>
      <c r="H46" s="59">
        <v>0.49960830543415768</v>
      </c>
    </row>
    <row r="47" spans="1:8" ht="15" x14ac:dyDescent="0.25">
      <c r="A47" s="19">
        <v>36068</v>
      </c>
      <c r="B47" s="59">
        <v>0.1091213204556731</v>
      </c>
      <c r="C47" s="59">
        <v>-3.9995254348344063E-2</v>
      </c>
      <c r="D47" s="59">
        <v>0.1012317959329202</v>
      </c>
      <c r="E47" s="59">
        <v>-1.442499023718855E-2</v>
      </c>
      <c r="F47" s="59">
        <v>0.13209938526459711</v>
      </c>
      <c r="G47" s="59">
        <v>6.1102009753562697E-2</v>
      </c>
      <c r="H47" s="59">
        <v>0.34913426682122051</v>
      </c>
    </row>
    <row r="48" spans="1:8" ht="15" x14ac:dyDescent="0.25">
      <c r="A48" s="19">
        <v>36160</v>
      </c>
      <c r="B48" s="59">
        <v>0.24025595427127189</v>
      </c>
      <c r="C48" s="59">
        <v>-3.235061994901943E-2</v>
      </c>
      <c r="D48" s="59">
        <v>0.1352255862209033</v>
      </c>
      <c r="E48" s="59">
        <v>-2.337823806201262E-2</v>
      </c>
      <c r="F48" s="59">
        <v>6.9369540975788971E-2</v>
      </c>
      <c r="G48" s="59">
        <v>5.6682937641818858E-2</v>
      </c>
      <c r="H48" s="59">
        <v>0.44580516109875101</v>
      </c>
    </row>
    <row r="49" spans="1:8" ht="15" x14ac:dyDescent="0.25">
      <c r="A49" s="19">
        <v>36250</v>
      </c>
      <c r="B49" s="59">
        <v>0.22027780930623209</v>
      </c>
      <c r="C49" s="59">
        <v>-4.7489042780340773E-2</v>
      </c>
      <c r="D49" s="59">
        <v>0.14150918368007509</v>
      </c>
      <c r="E49" s="59">
        <v>-2.463878340621679E-2</v>
      </c>
      <c r="F49" s="59">
        <v>-2.4669120805958979E-2</v>
      </c>
      <c r="G49" s="59">
        <v>2.0104407382787411E-2</v>
      </c>
      <c r="H49" s="59">
        <v>0.28509445337657818</v>
      </c>
    </row>
    <row r="50" spans="1:8" ht="15" x14ac:dyDescent="0.25">
      <c r="A50" s="19">
        <v>36341</v>
      </c>
      <c r="B50" s="59">
        <v>0.25488087811785709</v>
      </c>
      <c r="C50" s="59">
        <v>-2.9910733838821049E-2</v>
      </c>
      <c r="D50" s="59">
        <v>0.18363440712289389</v>
      </c>
      <c r="E50" s="59">
        <v>-3.11153491073262E-2</v>
      </c>
      <c r="F50" s="59">
        <v>9.6406205361389344E-3</v>
      </c>
      <c r="G50" s="59">
        <v>1.8043685026321241E-2</v>
      </c>
      <c r="H50" s="59">
        <v>0.40517350785706402</v>
      </c>
    </row>
    <row r="51" spans="1:8" ht="15" x14ac:dyDescent="0.25">
      <c r="A51" s="19">
        <v>36433</v>
      </c>
      <c r="B51" s="59">
        <v>0.22262271822416549</v>
      </c>
      <c r="C51" s="59">
        <v>-3.3676477217965323E-2</v>
      </c>
      <c r="D51" s="59">
        <v>0.17649775022421399</v>
      </c>
      <c r="E51" s="59">
        <v>-2.2900414492152549E-2</v>
      </c>
      <c r="F51" s="59">
        <v>-2.4484104927260351E-3</v>
      </c>
      <c r="G51" s="59">
        <v>2.1404385138257511E-2</v>
      </c>
      <c r="H51" s="59">
        <v>0.36149955138379308</v>
      </c>
    </row>
    <row r="52" spans="1:8" ht="15" x14ac:dyDescent="0.25">
      <c r="A52" s="19">
        <v>36525</v>
      </c>
      <c r="B52" s="59">
        <v>0.37466874720674448</v>
      </c>
      <c r="C52" s="59">
        <v>-2.361878993013089E-2</v>
      </c>
      <c r="D52" s="59">
        <v>0.13716040058248419</v>
      </c>
      <c r="E52" s="59">
        <v>-2.944364053654587E-2</v>
      </c>
      <c r="F52" s="59">
        <v>4.8376420525827593E-2</v>
      </c>
      <c r="G52" s="59">
        <v>4.3504576555112542E-2</v>
      </c>
      <c r="H52" s="59">
        <v>0.55064771440349203</v>
      </c>
    </row>
    <row r="53" spans="1:8" ht="15" x14ac:dyDescent="0.25">
      <c r="A53" s="19">
        <v>36616</v>
      </c>
      <c r="B53" s="59">
        <v>0.36521506605920689</v>
      </c>
      <c r="C53" s="59">
        <v>-7.7440950662393312E-3</v>
      </c>
      <c r="D53" s="59">
        <v>0.1312026025994113</v>
      </c>
      <c r="E53" s="59">
        <v>-2.8327519236528629E-2</v>
      </c>
      <c r="F53" s="59">
        <v>2.591637162356274E-2</v>
      </c>
      <c r="G53" s="59">
        <v>3.4275433690266401E-2</v>
      </c>
      <c r="H53" s="59">
        <v>0.52053785966967947</v>
      </c>
    </row>
    <row r="54" spans="1:8" ht="15" x14ac:dyDescent="0.25">
      <c r="A54" s="19">
        <v>36707</v>
      </c>
      <c r="B54" s="59">
        <v>0.25520132647011778</v>
      </c>
      <c r="C54" s="59">
        <v>-3.8101096970208317E-2</v>
      </c>
      <c r="D54" s="59">
        <v>0.16781051965219401</v>
      </c>
      <c r="E54" s="59">
        <v>-6.8117186933944959E-3</v>
      </c>
      <c r="F54" s="59">
        <v>1.6565283476093289E-3</v>
      </c>
      <c r="G54" s="59">
        <v>3.4056511165393592E-2</v>
      </c>
      <c r="H54" s="59">
        <v>0.41381206997171188</v>
      </c>
    </row>
    <row r="55" spans="1:8" ht="15" x14ac:dyDescent="0.25">
      <c r="A55" s="19">
        <v>36799</v>
      </c>
      <c r="B55" s="59">
        <v>0.16375586189485411</v>
      </c>
      <c r="C55" s="59">
        <v>-5.021066079925051E-2</v>
      </c>
      <c r="D55" s="59">
        <v>0.16248542072871061</v>
      </c>
      <c r="E55" s="59">
        <v>0</v>
      </c>
      <c r="F55" s="59">
        <v>2.0838812226976849E-2</v>
      </c>
      <c r="G55" s="59">
        <v>3.9235079050254328E-2</v>
      </c>
      <c r="H55" s="59">
        <v>0.33610451310154538</v>
      </c>
    </row>
    <row r="56" spans="1:8" ht="15" x14ac:dyDescent="0.25">
      <c r="A56" s="19">
        <v>36891</v>
      </c>
      <c r="B56" s="59">
        <v>0.1194322070769223</v>
      </c>
      <c r="C56" s="59">
        <v>-3.4964202884016422E-2</v>
      </c>
      <c r="D56" s="59">
        <v>0.15083528436354751</v>
      </c>
      <c r="E56" s="59">
        <v>-1.042805003395372E-2</v>
      </c>
      <c r="F56" s="59">
        <v>6.8623829463834857E-2</v>
      </c>
      <c r="G56" s="59">
        <v>4.8397496119634308E-2</v>
      </c>
      <c r="H56" s="59">
        <v>0.34189656410596869</v>
      </c>
    </row>
    <row r="57" spans="1:8" ht="15" x14ac:dyDescent="0.25">
      <c r="A57" s="19">
        <v>36981</v>
      </c>
      <c r="B57" s="59">
        <v>-6.3034149017276178E-2</v>
      </c>
      <c r="C57" s="59">
        <v>-1.6541267036335749E-2</v>
      </c>
      <c r="D57" s="59">
        <v>0.1194116972818331</v>
      </c>
      <c r="E57" s="59">
        <v>-5.5948416672682117E-3</v>
      </c>
      <c r="F57" s="59">
        <v>2.1278669663385409E-2</v>
      </c>
      <c r="G57" s="59">
        <v>3.5566735260174329E-2</v>
      </c>
      <c r="H57" s="59">
        <v>9.1086844484512652E-2</v>
      </c>
    </row>
    <row r="58" spans="1:8" ht="15" x14ac:dyDescent="0.25">
      <c r="A58" s="19">
        <v>37072</v>
      </c>
      <c r="B58" s="59">
        <v>-7.3329929660810811E-2</v>
      </c>
      <c r="C58" s="59">
        <v>2.928997620067917E-2</v>
      </c>
      <c r="D58" s="59">
        <v>8.0362111569036485E-2</v>
      </c>
      <c r="E58" s="59">
        <v>-6.3533277779328446E-3</v>
      </c>
      <c r="F58" s="59">
        <v>4.7773884208429443E-2</v>
      </c>
      <c r="G58" s="59">
        <v>3.7541262993460063E-2</v>
      </c>
      <c r="H58" s="59">
        <v>0.1152839775328615</v>
      </c>
    </row>
    <row r="59" spans="1:8" ht="15" x14ac:dyDescent="0.25">
      <c r="A59" s="19">
        <v>37164</v>
      </c>
      <c r="B59" s="59">
        <v>-5.7346086820722918E-2</v>
      </c>
      <c r="C59" s="59">
        <v>8.4197478803428316E-2</v>
      </c>
      <c r="D59" s="59">
        <v>6.7107432501495839E-2</v>
      </c>
      <c r="E59" s="59">
        <v>-2.9107101033222279E-2</v>
      </c>
      <c r="F59" s="59">
        <v>9.8131498075571158E-2</v>
      </c>
      <c r="G59" s="59">
        <v>4.2963059443272528E-2</v>
      </c>
      <c r="H59" s="59">
        <v>0.20594628096982259</v>
      </c>
    </row>
    <row r="60" spans="1:8" ht="15" x14ac:dyDescent="0.25">
      <c r="A60" s="19">
        <v>37256</v>
      </c>
      <c r="B60" s="59">
        <v>-3.73364095838239E-2</v>
      </c>
      <c r="C60" s="59">
        <v>0.11797769935984979</v>
      </c>
      <c r="D60" s="59">
        <v>3.7135996985258241E-2</v>
      </c>
      <c r="E60" s="59">
        <v>-2.7782480311422261E-2</v>
      </c>
      <c r="F60" s="59">
        <v>8.4326853261776566E-2</v>
      </c>
      <c r="G60" s="59">
        <v>3.8324782559633813E-2</v>
      </c>
      <c r="H60" s="59">
        <v>0.2126464422712723</v>
      </c>
    </row>
    <row r="61" spans="1:8" ht="15" x14ac:dyDescent="0.25">
      <c r="A61" s="19">
        <v>37346</v>
      </c>
      <c r="B61" s="59">
        <v>-7.4251451645813482E-2</v>
      </c>
      <c r="C61" s="59">
        <v>0.13240746231700359</v>
      </c>
      <c r="D61" s="59">
        <v>1.281571509018258E-2</v>
      </c>
      <c r="E61" s="59">
        <v>-4.195163430683755E-2</v>
      </c>
      <c r="F61" s="59">
        <v>8.7714581550010232E-2</v>
      </c>
      <c r="G61" s="59">
        <v>3.7026247545829533E-2</v>
      </c>
      <c r="H61" s="59">
        <v>0.15376092055037499</v>
      </c>
    </row>
    <row r="62" spans="1:8" ht="15" x14ac:dyDescent="0.25">
      <c r="A62" s="19">
        <v>37437</v>
      </c>
      <c r="B62" s="59">
        <v>-0.19101484413828859</v>
      </c>
      <c r="C62" s="59">
        <v>0.13879626420211211</v>
      </c>
      <c r="D62" s="59">
        <v>1.997778759276838E-2</v>
      </c>
      <c r="E62" s="59">
        <v>-7.7802044992150779E-2</v>
      </c>
      <c r="F62" s="59">
        <v>8.439941423024791E-2</v>
      </c>
      <c r="G62" s="59">
        <v>3.0911436328071269E-2</v>
      </c>
      <c r="H62" s="59">
        <v>5.268013222760215E-3</v>
      </c>
    </row>
    <row r="63" spans="1:8" ht="15" x14ac:dyDescent="0.25">
      <c r="A63" s="19">
        <v>37529</v>
      </c>
      <c r="B63" s="59">
        <v>-0.268478406119324</v>
      </c>
      <c r="C63" s="59">
        <v>0.1256544233111255</v>
      </c>
      <c r="D63" s="59">
        <v>1.097712992844717E-2</v>
      </c>
      <c r="E63" s="59">
        <v>-7.5108579020439978E-2</v>
      </c>
      <c r="F63" s="59">
        <v>6.566309516299787E-2</v>
      </c>
      <c r="G63" s="59">
        <v>1.504644450990069E-2</v>
      </c>
      <c r="H63" s="59">
        <v>-0.12624589222729279</v>
      </c>
    </row>
    <row r="64" spans="1:8" ht="15" x14ac:dyDescent="0.25">
      <c r="A64" s="19">
        <v>37621</v>
      </c>
      <c r="B64" s="59">
        <v>-0.31341057474734629</v>
      </c>
      <c r="C64" s="59">
        <v>9.9383863440503317E-2</v>
      </c>
      <c r="D64" s="59">
        <v>1.583013909572268E-2</v>
      </c>
      <c r="E64" s="59">
        <v>-5.1728735009096333E-2</v>
      </c>
      <c r="F64" s="59">
        <v>4.3409213704979951E-2</v>
      </c>
      <c r="G64" s="59">
        <v>6.9539519481110678E-3</v>
      </c>
      <c r="H64" s="59">
        <v>-0.19956214156712559</v>
      </c>
    </row>
    <row r="65" spans="1:8" ht="15" x14ac:dyDescent="0.25">
      <c r="A65" s="19">
        <v>37711</v>
      </c>
      <c r="B65" s="59">
        <v>-0.35092293701330518</v>
      </c>
      <c r="C65" s="59">
        <v>7.4088198225409851E-2</v>
      </c>
      <c r="D65" s="59">
        <v>1.600786760799754E-2</v>
      </c>
      <c r="E65" s="59">
        <v>-6.021090509233254E-2</v>
      </c>
      <c r="F65" s="59">
        <v>2.5353322758553971E-2</v>
      </c>
      <c r="G65" s="59">
        <v>-1.080430347169979E-3</v>
      </c>
      <c r="H65" s="59">
        <v>-0.29676488386084637</v>
      </c>
    </row>
    <row r="66" spans="1:8" ht="15" x14ac:dyDescent="0.25">
      <c r="A66" s="19">
        <v>37802</v>
      </c>
      <c r="B66" s="59">
        <v>-0.31717848247041303</v>
      </c>
      <c r="C66" s="59">
        <v>3.5937961391418312E-2</v>
      </c>
      <c r="D66" s="59">
        <v>-6.3575936401700714E-3</v>
      </c>
      <c r="E66" s="59">
        <v>-7.4415724708675482E-2</v>
      </c>
      <c r="F66" s="59">
        <v>1.763094445663909E-2</v>
      </c>
      <c r="G66" s="59">
        <v>3.9231402987966937E-4</v>
      </c>
      <c r="H66" s="59">
        <v>-0.34399058094132151</v>
      </c>
    </row>
    <row r="67" spans="1:8" ht="15" x14ac:dyDescent="0.25">
      <c r="A67" s="19">
        <v>37894</v>
      </c>
      <c r="B67" s="59">
        <v>-0.29410578534687659</v>
      </c>
      <c r="C67" s="59">
        <v>-2.9804986965304061E-2</v>
      </c>
      <c r="D67" s="59">
        <v>-1.465686781258679E-2</v>
      </c>
      <c r="E67" s="59">
        <v>-0.11424072547586139</v>
      </c>
      <c r="F67" s="59">
        <v>-3.2151583521446529E-2</v>
      </c>
      <c r="G67" s="59">
        <v>-6.6621537351282652E-3</v>
      </c>
      <c r="H67" s="59">
        <v>-0.49162210285720359</v>
      </c>
    </row>
    <row r="68" spans="1:8" ht="15" x14ac:dyDescent="0.25">
      <c r="A68" s="19">
        <v>37986</v>
      </c>
      <c r="B68" s="59">
        <v>-0.23817607495572121</v>
      </c>
      <c r="C68" s="59">
        <v>-7.2872033347406787E-2</v>
      </c>
      <c r="D68" s="59">
        <v>3.2030592428901831E-3</v>
      </c>
      <c r="E68" s="59">
        <v>-0.16096690266688571</v>
      </c>
      <c r="F68" s="59">
        <v>-6.2586441926320749E-2</v>
      </c>
      <c r="G68" s="59">
        <v>-2.5003430840802681E-2</v>
      </c>
      <c r="H68" s="59">
        <v>-0.55640182449424702</v>
      </c>
    </row>
    <row r="69" spans="1:8" ht="15" x14ac:dyDescent="0.25">
      <c r="A69" s="19">
        <v>38077</v>
      </c>
      <c r="B69" s="59">
        <v>-0.16012121001884211</v>
      </c>
      <c r="C69" s="59">
        <v>-9.6094404260747363E-2</v>
      </c>
      <c r="D69" s="59">
        <v>2.2118006835763909E-2</v>
      </c>
      <c r="E69" s="59">
        <v>-0.17131635270343429</v>
      </c>
      <c r="F69" s="59">
        <v>-7.5892869396553708E-2</v>
      </c>
      <c r="G69" s="59">
        <v>-2.3539204317554189E-2</v>
      </c>
      <c r="H69" s="59">
        <v>-0.50484603386136773</v>
      </c>
    </row>
    <row r="70" spans="1:8" ht="15" x14ac:dyDescent="0.25">
      <c r="A70" s="19">
        <v>38168</v>
      </c>
      <c r="B70" s="59">
        <v>-0.16636352363698431</v>
      </c>
      <c r="C70" s="59">
        <v>-0.10075790624593239</v>
      </c>
      <c r="D70" s="59">
        <v>0.1061697242640358</v>
      </c>
      <c r="E70" s="59">
        <v>-0.19179279473016919</v>
      </c>
      <c r="F70" s="59">
        <v>-7.2421228440715121E-2</v>
      </c>
      <c r="G70" s="59">
        <v>-2.434974824700796E-2</v>
      </c>
      <c r="H70" s="59">
        <v>-0.44951547703677319</v>
      </c>
    </row>
    <row r="71" spans="1:8" ht="15" x14ac:dyDescent="0.25">
      <c r="A71" s="19">
        <v>38260</v>
      </c>
      <c r="B71" s="59">
        <v>-8.4138662518656926E-2</v>
      </c>
      <c r="C71" s="59">
        <v>-9.0788811557365581E-2</v>
      </c>
      <c r="D71" s="59">
        <v>7.3792378502355427E-2</v>
      </c>
      <c r="E71" s="59">
        <v>-0.17873886557751259</v>
      </c>
      <c r="F71" s="59">
        <v>-9.781146300675804E-2</v>
      </c>
      <c r="G71" s="59">
        <v>-2.6442040531887961E-2</v>
      </c>
      <c r="H71" s="59">
        <v>-0.40412746468982569</v>
      </c>
    </row>
    <row r="72" spans="1:8" ht="15" x14ac:dyDescent="0.25">
      <c r="A72" s="19">
        <v>38352</v>
      </c>
      <c r="B72" s="59">
        <v>-0.130986748835247</v>
      </c>
      <c r="C72" s="59">
        <v>-8.8105553578194412E-2</v>
      </c>
      <c r="D72" s="59">
        <v>0.1179564965821223</v>
      </c>
      <c r="E72" s="59">
        <v>-0.1688813980651189</v>
      </c>
      <c r="F72" s="59">
        <v>-8.010184580954198E-2</v>
      </c>
      <c r="G72" s="59">
        <v>-1.8686764813909351E-2</v>
      </c>
      <c r="H72" s="59">
        <v>-0.36880581451988942</v>
      </c>
    </row>
    <row r="73" spans="1:8" ht="15" x14ac:dyDescent="0.25">
      <c r="A73" s="19">
        <v>38442</v>
      </c>
      <c r="B73" s="59">
        <v>-9.9611768682430643E-2</v>
      </c>
      <c r="C73" s="59">
        <v>-6.2885881272624775E-2</v>
      </c>
      <c r="D73" s="59">
        <v>0.12951324097034139</v>
      </c>
      <c r="E73" s="59">
        <v>-0.18529994845517331</v>
      </c>
      <c r="F73" s="59">
        <v>-2.204806614105654E-2</v>
      </c>
      <c r="G73" s="59">
        <v>-7.841576918940496E-3</v>
      </c>
      <c r="H73" s="59">
        <v>-0.24817400049988439</v>
      </c>
    </row>
    <row r="74" spans="1:8" ht="15" x14ac:dyDescent="0.25">
      <c r="A74" s="19">
        <v>38533</v>
      </c>
      <c r="B74" s="59">
        <v>3.2483894581458672E-2</v>
      </c>
      <c r="C74" s="59">
        <v>-3.8106463453448897E-2</v>
      </c>
      <c r="D74" s="59">
        <v>0.1464467346707457</v>
      </c>
      <c r="E74" s="59">
        <v>-0.1841337008747283</v>
      </c>
      <c r="F74" s="59">
        <v>-4.7517266678098233E-2</v>
      </c>
      <c r="G74" s="59">
        <v>7.6752759307846755E-5</v>
      </c>
      <c r="H74" s="59">
        <v>-9.0750048994763202E-2</v>
      </c>
    </row>
    <row r="75" spans="1:8" ht="15" x14ac:dyDescent="0.25">
      <c r="A75" s="19">
        <v>38625</v>
      </c>
      <c r="B75" s="59">
        <v>0.27994062358538901</v>
      </c>
      <c r="C75" s="59">
        <v>1.5922843775811341E-2</v>
      </c>
      <c r="D75" s="59">
        <v>0.16024137650420309</v>
      </c>
      <c r="E75" s="59">
        <v>-0.20938731071477351</v>
      </c>
      <c r="F75" s="59">
        <v>-1.2095071936923919E-2</v>
      </c>
      <c r="G75" s="59">
        <v>7.0622099472257317E-3</v>
      </c>
      <c r="H75" s="59">
        <v>0.2416846711609317</v>
      </c>
    </row>
    <row r="76" spans="1:8" ht="15" x14ac:dyDescent="0.25">
      <c r="A76" s="19">
        <v>38717</v>
      </c>
      <c r="B76" s="59">
        <v>0.25863564880076523</v>
      </c>
      <c r="C76" s="59">
        <v>6.902170235318994E-2</v>
      </c>
      <c r="D76" s="59">
        <v>0.18410524223127489</v>
      </c>
      <c r="E76" s="59">
        <v>-0.2143762801849339</v>
      </c>
      <c r="F76" s="59">
        <v>1.8084644134389059E-2</v>
      </c>
      <c r="G76" s="59">
        <v>2.2347339401904399E-2</v>
      </c>
      <c r="H76" s="59">
        <v>0.33781829673658947</v>
      </c>
    </row>
    <row r="77" spans="1:8" ht="15" x14ac:dyDescent="0.25">
      <c r="A77" s="19">
        <v>38807</v>
      </c>
      <c r="B77" s="59">
        <v>0.42026530677911123</v>
      </c>
      <c r="C77" s="59">
        <v>0.1097169939910581</v>
      </c>
      <c r="D77" s="59">
        <v>0.18086919107163599</v>
      </c>
      <c r="E77" s="59">
        <v>-0.27316566410423598</v>
      </c>
      <c r="F77" s="59">
        <v>2.0772008943375182E-2</v>
      </c>
      <c r="G77" s="59">
        <v>2.5216066615734299E-2</v>
      </c>
      <c r="H77" s="59">
        <v>0.4836739032966787</v>
      </c>
    </row>
    <row r="78" spans="1:8" ht="15" x14ac:dyDescent="0.25">
      <c r="A78" s="19">
        <v>38898</v>
      </c>
      <c r="B78" s="59">
        <v>0.2255442272974672</v>
      </c>
      <c r="C78" s="59">
        <v>0.15578615429603709</v>
      </c>
      <c r="D78" s="59">
        <v>0.1649035935111097</v>
      </c>
      <c r="E78" s="59">
        <v>-0.2740141791894195</v>
      </c>
      <c r="F78" s="59">
        <v>4.3566520607784397E-2</v>
      </c>
      <c r="G78" s="59">
        <v>3.2285838174408291E-2</v>
      </c>
      <c r="H78" s="59">
        <v>0.34807215469738723</v>
      </c>
    </row>
    <row r="79" spans="1:8" ht="15" x14ac:dyDescent="0.25">
      <c r="A79" s="19">
        <v>38990</v>
      </c>
      <c r="B79" s="59">
        <v>0.23116783398758989</v>
      </c>
      <c r="C79" s="59">
        <v>0.18728074574462319</v>
      </c>
      <c r="D79" s="59">
        <v>0.19700618478031559</v>
      </c>
      <c r="E79" s="59">
        <v>-0.28182726076927039</v>
      </c>
      <c r="F79" s="59">
        <v>6.9502534014720244E-2</v>
      </c>
      <c r="G79" s="59">
        <v>4.193849231937434E-2</v>
      </c>
      <c r="H79" s="59">
        <v>0.44506853007735298</v>
      </c>
    </row>
    <row r="80" spans="1:8" ht="15" x14ac:dyDescent="0.25">
      <c r="A80" s="19">
        <v>39082</v>
      </c>
      <c r="B80" s="59">
        <v>0.22699326669597941</v>
      </c>
      <c r="C80" s="59">
        <v>0.2107275613985525</v>
      </c>
      <c r="D80" s="59">
        <v>0.16642724673004811</v>
      </c>
      <c r="E80" s="59">
        <v>-0.33292412745485672</v>
      </c>
      <c r="F80" s="59">
        <v>4.1549882554475059E-2</v>
      </c>
      <c r="G80" s="59">
        <v>4.120573791902768E-2</v>
      </c>
      <c r="H80" s="59">
        <v>0.35397956784322598</v>
      </c>
    </row>
    <row r="81" spans="1:8" ht="15" x14ac:dyDescent="0.25">
      <c r="A81" s="19">
        <v>39172</v>
      </c>
      <c r="B81" s="59">
        <v>0.21237124445574501</v>
      </c>
      <c r="C81" s="59">
        <v>0.19809432115381159</v>
      </c>
      <c r="D81" s="59">
        <v>0.1538182479926444</v>
      </c>
      <c r="E81" s="59">
        <v>-0.33240985906394438</v>
      </c>
      <c r="F81" s="59">
        <v>4.1592231088748953E-2</v>
      </c>
      <c r="G81" s="59">
        <v>5.8802866957051482E-2</v>
      </c>
      <c r="H81" s="59">
        <v>0.33226905258405698</v>
      </c>
    </row>
    <row r="82" spans="1:8" ht="15" x14ac:dyDescent="0.25">
      <c r="A82" s="19">
        <v>39263</v>
      </c>
      <c r="B82" s="59">
        <v>0.22588032286120369</v>
      </c>
      <c r="C82" s="59">
        <v>0.1876673661592857</v>
      </c>
      <c r="D82" s="59">
        <v>9.9309847436573964E-2</v>
      </c>
      <c r="E82" s="59">
        <v>-0.3302623990542185</v>
      </c>
      <c r="F82" s="59">
        <v>8.2530561774927055E-2</v>
      </c>
      <c r="G82" s="59">
        <v>5.9069669690913547E-2</v>
      </c>
      <c r="H82" s="59">
        <v>0.32419536886868539</v>
      </c>
    </row>
    <row r="83" spans="1:8" ht="15" x14ac:dyDescent="0.25">
      <c r="A83" s="19">
        <v>39355</v>
      </c>
      <c r="B83" s="59">
        <v>0.19010824264722981</v>
      </c>
      <c r="C83" s="59">
        <v>0.18466489107016171</v>
      </c>
      <c r="D83" s="59">
        <v>0.20404194187242819</v>
      </c>
      <c r="E83" s="59">
        <v>-0.31548606021263931</v>
      </c>
      <c r="F83" s="59">
        <v>0.112297378148333</v>
      </c>
      <c r="G83" s="59">
        <v>6.6710520498549628E-2</v>
      </c>
      <c r="H83" s="59">
        <v>0.44233691402406322</v>
      </c>
    </row>
    <row r="84" spans="1:8" ht="15" x14ac:dyDescent="0.25">
      <c r="A84" s="19">
        <v>39447</v>
      </c>
      <c r="B84" s="59">
        <v>8.2563251696412945E-2</v>
      </c>
      <c r="C84" s="59">
        <v>0.1836304311098387</v>
      </c>
      <c r="D84" s="59">
        <v>0.1248583573799714</v>
      </c>
      <c r="E84" s="59">
        <v>-0.29610084318689861</v>
      </c>
      <c r="F84" s="59">
        <v>0.1172013746159178</v>
      </c>
      <c r="G84" s="59">
        <v>7.4022210790918211E-2</v>
      </c>
      <c r="H84" s="59">
        <v>0.28617478240616062</v>
      </c>
    </row>
    <row r="85" spans="1:8" ht="15" x14ac:dyDescent="0.25">
      <c r="A85" s="19">
        <v>39538</v>
      </c>
      <c r="B85" s="59">
        <v>-6.2303499603969326E-3</v>
      </c>
      <c r="C85" s="59">
        <v>0.20752132818756011</v>
      </c>
      <c r="D85" s="59">
        <v>8.0179611030332665E-2</v>
      </c>
      <c r="E85" s="59">
        <v>-0.30566652148600348</v>
      </c>
      <c r="F85" s="59">
        <v>0.16504376811770449</v>
      </c>
      <c r="G85" s="59">
        <v>8.1427212487570094E-2</v>
      </c>
      <c r="H85" s="59">
        <v>0.2222750483767669</v>
      </c>
    </row>
    <row r="86" spans="1:8" ht="15" x14ac:dyDescent="0.25">
      <c r="A86" s="19">
        <v>39629</v>
      </c>
      <c r="B86" s="59">
        <v>-8.4763670745528277E-2</v>
      </c>
      <c r="C86" s="59">
        <v>0.22495105753294831</v>
      </c>
      <c r="D86" s="59">
        <v>1.307559320192217E-2</v>
      </c>
      <c r="E86" s="59">
        <v>-0.27406065136081431</v>
      </c>
      <c r="F86" s="59">
        <v>0.20264206847804381</v>
      </c>
      <c r="G86" s="59">
        <v>8.7625112292197327E-2</v>
      </c>
      <c r="H86" s="59">
        <v>0.16946950939876901</v>
      </c>
    </row>
    <row r="87" spans="1:8" ht="15" x14ac:dyDescent="0.25">
      <c r="A87" s="19">
        <v>39721</v>
      </c>
      <c r="B87" s="59">
        <v>-0.1628898538711791</v>
      </c>
      <c r="C87" s="59">
        <v>0.2472362508333146</v>
      </c>
      <c r="D87" s="59">
        <v>-1.668094567860056E-2</v>
      </c>
      <c r="E87" s="59">
        <v>-0.27680825937711417</v>
      </c>
      <c r="F87" s="59">
        <v>0.24624861349952409</v>
      </c>
      <c r="G87" s="59">
        <v>8.8054462194160923E-2</v>
      </c>
      <c r="H87" s="59">
        <v>0.12516026760010571</v>
      </c>
    </row>
    <row r="88" spans="1:8" ht="15" x14ac:dyDescent="0.25">
      <c r="A88" s="19">
        <v>39813</v>
      </c>
      <c r="B88" s="59">
        <v>-0.23342218613873891</v>
      </c>
      <c r="C88" s="59">
        <v>0.32497129014260739</v>
      </c>
      <c r="D88" s="59">
        <v>-0.1057846306660275</v>
      </c>
      <c r="E88" s="59">
        <v>-0.25959569961463652</v>
      </c>
      <c r="F88" s="59">
        <v>0.38332645961184081</v>
      </c>
      <c r="G88" s="59">
        <v>0.10841081502934261</v>
      </c>
      <c r="H88" s="59">
        <v>0.2179060483643879</v>
      </c>
    </row>
    <row r="89" spans="1:8" ht="15" x14ac:dyDescent="0.25">
      <c r="A89" s="19">
        <v>39903</v>
      </c>
      <c r="B89" s="59">
        <v>-0.26573377149026212</v>
      </c>
      <c r="C89" s="59">
        <v>0.42063332050062291</v>
      </c>
      <c r="D89" s="59">
        <v>-0.11462427773894659</v>
      </c>
      <c r="E89" s="59">
        <v>-0.18100277601542569</v>
      </c>
      <c r="F89" s="59">
        <v>0.34857607963077858</v>
      </c>
      <c r="G89" s="59">
        <v>7.6890966301425792E-2</v>
      </c>
      <c r="H89" s="59">
        <v>0.28473954118819278</v>
      </c>
    </row>
    <row r="90" spans="1:8" ht="15" x14ac:dyDescent="0.25">
      <c r="A90" s="19">
        <v>39994</v>
      </c>
      <c r="B90" s="59">
        <v>-0.19191636580657229</v>
      </c>
      <c r="C90" s="59">
        <v>0.48783820309695669</v>
      </c>
      <c r="D90" s="59">
        <v>-9.7159648038216542E-2</v>
      </c>
      <c r="E90" s="59">
        <v>-0.21555848910947001</v>
      </c>
      <c r="F90" s="59">
        <v>0.30993802978691748</v>
      </c>
      <c r="G90" s="59">
        <v>6.1402075924145053E-2</v>
      </c>
      <c r="H90" s="59">
        <v>0.35454380585376027</v>
      </c>
    </row>
    <row r="91" spans="1:8" ht="15" x14ac:dyDescent="0.25">
      <c r="A91" s="19">
        <v>40086</v>
      </c>
      <c r="B91" s="59">
        <v>-0.17579980813992899</v>
      </c>
      <c r="C91" s="59">
        <v>0.51325466771967754</v>
      </c>
      <c r="D91" s="59">
        <v>-8.2575146917137174E-2</v>
      </c>
      <c r="E91" s="59">
        <v>-0.18860868618720339</v>
      </c>
      <c r="F91" s="59">
        <v>0.26223951198673012</v>
      </c>
      <c r="G91" s="59">
        <v>4.6524469308068819E-2</v>
      </c>
      <c r="H91" s="59">
        <v>0.37503500777020687</v>
      </c>
    </row>
    <row r="92" spans="1:8" ht="15" x14ac:dyDescent="0.25">
      <c r="A92" s="19">
        <v>40178</v>
      </c>
      <c r="B92" s="59">
        <v>-0.19115770720650849</v>
      </c>
      <c r="C92" s="59">
        <v>0.48875434938623452</v>
      </c>
      <c r="D92" s="59">
        <v>-5.018772953023784E-2</v>
      </c>
      <c r="E92" s="59">
        <v>-0.16588240335562141</v>
      </c>
      <c r="F92" s="59">
        <v>0.25508994493205311</v>
      </c>
      <c r="G92" s="59">
        <v>3.6159737113943297E-2</v>
      </c>
      <c r="H92" s="59">
        <v>0.37277619133986312</v>
      </c>
    </row>
    <row r="93" spans="1:8" ht="15" x14ac:dyDescent="0.25">
      <c r="A93" s="19">
        <v>40268</v>
      </c>
      <c r="B93" s="59">
        <v>-0.18617254769376479</v>
      </c>
      <c r="C93" s="59">
        <v>0.40678411166503881</v>
      </c>
      <c r="D93" s="59">
        <v>-6.0207282522165437E-2</v>
      </c>
      <c r="E93" s="59">
        <v>-0.17418922088996339</v>
      </c>
      <c r="F93" s="59">
        <v>0.17506344902362239</v>
      </c>
      <c r="G93" s="59">
        <v>1.4988698896741721E-2</v>
      </c>
      <c r="H93" s="59">
        <v>0.17626720847950919</v>
      </c>
    </row>
    <row r="94" spans="1:8" ht="15" x14ac:dyDescent="0.25">
      <c r="A94" s="19">
        <v>40359</v>
      </c>
      <c r="B94" s="59">
        <v>-0.20505920815805401</v>
      </c>
      <c r="C94" s="59">
        <v>0.31348737103099761</v>
      </c>
      <c r="D94" s="59">
        <v>-8.9835545975768677E-2</v>
      </c>
      <c r="E94" s="59">
        <v>-0.15902415421954921</v>
      </c>
      <c r="F94" s="59">
        <v>7.787291885033347E-2</v>
      </c>
      <c r="G94" s="59">
        <v>2.9868443719020189E-3</v>
      </c>
      <c r="H94" s="59">
        <v>-5.9571774100138863E-2</v>
      </c>
    </row>
    <row r="95" spans="1:8" ht="15" x14ac:dyDescent="0.25">
      <c r="A95" s="19">
        <v>40451</v>
      </c>
      <c r="B95" s="59">
        <v>-0.1642953769503242</v>
      </c>
      <c r="C95" s="59">
        <v>0.21697190697886129</v>
      </c>
      <c r="D95" s="59">
        <v>-0.14614451551637159</v>
      </c>
      <c r="E95" s="59">
        <v>-0.16415346082807489</v>
      </c>
      <c r="F95" s="59">
        <v>0</v>
      </c>
      <c r="G95" s="59">
        <v>-7.3285505222272984E-3</v>
      </c>
      <c r="H95" s="59">
        <v>-0.26494999683813658</v>
      </c>
    </row>
    <row r="96" spans="1:8" ht="15" x14ac:dyDescent="0.25">
      <c r="A96" s="19">
        <v>40543</v>
      </c>
      <c r="B96" s="59">
        <v>-0.100759342544402</v>
      </c>
      <c r="C96" s="59">
        <v>7.7288461985497853E-2</v>
      </c>
      <c r="D96" s="59">
        <v>-9.6445258357396854E-2</v>
      </c>
      <c r="E96" s="59">
        <v>-0.17369773714031261</v>
      </c>
      <c r="F96" s="59">
        <v>-0.13993735729046239</v>
      </c>
      <c r="G96" s="59">
        <v>-3.7768262196522982E-2</v>
      </c>
      <c r="H96" s="59">
        <v>-0.47131949554359898</v>
      </c>
    </row>
    <row r="97" spans="1:8" ht="15" x14ac:dyDescent="0.25">
      <c r="A97" s="19">
        <v>40633</v>
      </c>
      <c r="B97" s="59">
        <v>-5.7141398052357358E-2</v>
      </c>
      <c r="C97" s="59">
        <v>-4.7462794313511192E-2</v>
      </c>
      <c r="D97" s="59">
        <v>-8.6526191127729524E-2</v>
      </c>
      <c r="E97" s="59">
        <v>-0.174616655474302</v>
      </c>
      <c r="F97" s="59">
        <v>-0.1429751860808233</v>
      </c>
      <c r="G97" s="59">
        <v>-2.9539855821116599E-2</v>
      </c>
      <c r="H97" s="59">
        <v>-0.53826208086983995</v>
      </c>
    </row>
    <row r="98" spans="1:8" ht="15" x14ac:dyDescent="0.25">
      <c r="A98" s="19">
        <v>40724</v>
      </c>
      <c r="B98" s="59">
        <v>-1.6836240867240081E-2</v>
      </c>
      <c r="C98" s="59">
        <v>-0.1331945862115739</v>
      </c>
      <c r="D98" s="59">
        <v>-6.9392603612871834E-2</v>
      </c>
      <c r="E98" s="59">
        <v>-0.14330992100887999</v>
      </c>
      <c r="F98" s="59">
        <v>-0.13989970917133729</v>
      </c>
      <c r="G98" s="59">
        <v>-2.844816832449858E-2</v>
      </c>
      <c r="H98" s="59">
        <v>-0.53108122919640166</v>
      </c>
    </row>
    <row r="99" spans="1:8" ht="15" x14ac:dyDescent="0.25">
      <c r="A99" s="19">
        <v>40816</v>
      </c>
      <c r="B99" s="59">
        <v>-5.5751893276880127E-2</v>
      </c>
      <c r="C99" s="59">
        <v>-0.18377104419808679</v>
      </c>
      <c r="D99" s="59">
        <v>-0.107634372952124</v>
      </c>
      <c r="E99" s="59">
        <v>-0.14726086326197679</v>
      </c>
      <c r="F99" s="59">
        <v>-0.1393772728962793</v>
      </c>
      <c r="G99" s="59">
        <v>-2.263910253147261E-2</v>
      </c>
      <c r="H99" s="59">
        <v>-0.65643454911681964</v>
      </c>
    </row>
    <row r="100" spans="1:8" ht="15" x14ac:dyDescent="0.25">
      <c r="A100" s="19">
        <v>40908</v>
      </c>
      <c r="B100" s="59">
        <v>6.8749271690514979E-2</v>
      </c>
      <c r="C100" s="59">
        <v>-0.17709120345903909</v>
      </c>
      <c r="D100" s="59">
        <v>-6.3034593382080964E-2</v>
      </c>
      <c r="E100" s="59">
        <v>-0.11082718996566519</v>
      </c>
      <c r="F100" s="59">
        <v>-0.1088117374283749</v>
      </c>
      <c r="G100" s="59">
        <v>-2.4311642695312351E-2</v>
      </c>
      <c r="H100" s="59">
        <v>-0.41532709523995742</v>
      </c>
    </row>
    <row r="101" spans="1:8" ht="15" x14ac:dyDescent="0.25">
      <c r="A101" s="19">
        <v>40999</v>
      </c>
      <c r="B101" s="59">
        <v>0.13742938562153581</v>
      </c>
      <c r="C101" s="59">
        <v>-0.12537418743553569</v>
      </c>
      <c r="D101" s="59">
        <v>-6.5903309983730868E-2</v>
      </c>
      <c r="E101" s="59">
        <v>-9.9241026932127469E-2</v>
      </c>
      <c r="F101" s="59">
        <v>-7.3706399585686477E-2</v>
      </c>
      <c r="G101" s="59">
        <v>-1.3085299410997561E-2</v>
      </c>
      <c r="H101" s="59">
        <v>-0.23988083772654231</v>
      </c>
    </row>
    <row r="102" spans="1:8" ht="15" x14ac:dyDescent="0.25">
      <c r="A102" s="19">
        <v>41090</v>
      </c>
      <c r="B102" s="59">
        <v>-7.2927765054973392E-3</v>
      </c>
      <c r="C102" s="59">
        <v>-5.427004176074951E-2</v>
      </c>
      <c r="D102" s="59">
        <v>-9.1014084628089756E-2</v>
      </c>
      <c r="E102" s="59">
        <v>-0.1008381926754341</v>
      </c>
      <c r="F102" s="59">
        <v>-1.8785922342293621E-2</v>
      </c>
      <c r="G102" s="59">
        <v>-1.250000714087714E-2</v>
      </c>
      <c r="H102" s="59">
        <v>-0.28470102505294148</v>
      </c>
    </row>
    <row r="103" spans="1:8" ht="15" x14ac:dyDescent="0.25">
      <c r="A103" s="19">
        <v>41182</v>
      </c>
      <c r="B103" s="59">
        <v>-4.4070238756503538E-2</v>
      </c>
      <c r="C103" s="59">
        <v>1.6031777046901272E-2</v>
      </c>
      <c r="D103" s="59">
        <v>-0.1098680295465857</v>
      </c>
      <c r="E103" s="59">
        <v>-8.8486986022047381E-2</v>
      </c>
      <c r="F103" s="59">
        <v>8.9735913529299851E-4</v>
      </c>
      <c r="G103" s="59">
        <v>-1.1664513968231059E-2</v>
      </c>
      <c r="H103" s="59">
        <v>-0.2371606321111735</v>
      </c>
    </row>
    <row r="104" spans="1:8" ht="15" x14ac:dyDescent="0.25">
      <c r="A104" s="19">
        <v>41274</v>
      </c>
      <c r="B104" s="59">
        <v>-5.6018759925343303E-2</v>
      </c>
      <c r="C104" s="59">
        <v>8.2334811414604872E-2</v>
      </c>
      <c r="D104" s="59">
        <v>-0.15178438054984869</v>
      </c>
      <c r="E104" s="59">
        <v>-0.1066597157849366</v>
      </c>
      <c r="F104" s="59">
        <v>2.2988254235303759E-2</v>
      </c>
      <c r="G104" s="59">
        <v>-1.2466241433334991E-2</v>
      </c>
      <c r="H104" s="59">
        <v>-0.22160603204355489</v>
      </c>
    </row>
    <row r="105" spans="1:8" ht="15" x14ac:dyDescent="0.25">
      <c r="A105" s="19">
        <v>41364</v>
      </c>
      <c r="B105" s="59">
        <v>-5.1290584312081278E-2</v>
      </c>
      <c r="C105" s="59">
        <v>0.12882213672867271</v>
      </c>
      <c r="D105" s="59">
        <v>-0.14838788083298951</v>
      </c>
      <c r="E105" s="59">
        <v>-9.7897480774968487E-2</v>
      </c>
      <c r="F105" s="59">
        <v>1.7708541252792E-2</v>
      </c>
      <c r="G105" s="59">
        <v>-1.5922308338906989E-2</v>
      </c>
      <c r="H105" s="59">
        <v>-0.16696757627748149</v>
      </c>
    </row>
    <row r="106" spans="1:8" ht="15" x14ac:dyDescent="0.25">
      <c r="A106" s="19">
        <v>41455</v>
      </c>
      <c r="B106" s="59">
        <v>-5.1511847808403712E-2</v>
      </c>
      <c r="C106" s="59">
        <v>0.14542967983778021</v>
      </c>
      <c r="D106" s="59">
        <v>-8.5487047654957279E-2</v>
      </c>
      <c r="E106" s="59">
        <v>-7.5563289082953594E-2</v>
      </c>
      <c r="F106" s="59">
        <v>1.2079420604623281E-2</v>
      </c>
      <c r="G106" s="59">
        <v>-1.487082958275255E-2</v>
      </c>
      <c r="H106" s="59">
        <v>-6.9923913686663605E-2</v>
      </c>
    </row>
    <row r="107" spans="1:8" ht="15" x14ac:dyDescent="0.25">
      <c r="A107" s="19">
        <v>41547</v>
      </c>
      <c r="B107" s="59">
        <v>-4.9301603529927171E-2</v>
      </c>
      <c r="C107" s="59">
        <v>0.14905717402373159</v>
      </c>
      <c r="D107" s="59">
        <v>-9.0315193424503032E-2</v>
      </c>
      <c r="E107" s="59">
        <v>-7.0092981951655281E-2</v>
      </c>
      <c r="F107" s="59">
        <v>3.3961370290353009E-4</v>
      </c>
      <c r="G107" s="59">
        <v>-1.9596440311032661E-2</v>
      </c>
      <c r="H107" s="59">
        <v>-7.9909431490483004E-2</v>
      </c>
    </row>
    <row r="108" spans="1:8" ht="15" x14ac:dyDescent="0.25">
      <c r="A108" s="19">
        <v>41639</v>
      </c>
      <c r="B108" s="59">
        <v>-5.0813542091705008E-2</v>
      </c>
      <c r="C108" s="59">
        <v>0.125681234439177</v>
      </c>
      <c r="D108" s="59">
        <v>-0.10163109396143739</v>
      </c>
      <c r="E108" s="59">
        <v>-5.6894627725685931E-2</v>
      </c>
      <c r="F108" s="59">
        <v>-4.8063133768029287E-2</v>
      </c>
      <c r="G108" s="59">
        <v>-1.8488300467279471E-2</v>
      </c>
      <c r="H108" s="59">
        <v>-0.15020946357496021</v>
      </c>
    </row>
    <row r="109" spans="1:8" ht="15" x14ac:dyDescent="0.25">
      <c r="A109" s="19">
        <v>41729</v>
      </c>
      <c r="B109" s="59">
        <v>-2.8538398356108559E-2</v>
      </c>
      <c r="C109" s="59">
        <v>9.0548148138610535E-2</v>
      </c>
      <c r="D109" s="59">
        <v>-4.7776406373529513E-2</v>
      </c>
      <c r="E109" s="59">
        <v>-3.03693011034138E-2</v>
      </c>
      <c r="F109" s="59">
        <v>-5.5203038790825831E-2</v>
      </c>
      <c r="G109" s="59">
        <v>-2.1271323928729609E-2</v>
      </c>
      <c r="H109" s="59">
        <v>-9.2610320413996777E-2</v>
      </c>
    </row>
    <row r="110" spans="1:8" ht="15" x14ac:dyDescent="0.25">
      <c r="A110" s="19">
        <v>41820</v>
      </c>
      <c r="B110" s="59">
        <v>-6.6870270499000944E-3</v>
      </c>
      <c r="C110" s="59">
        <v>5.8731107224756808E-2</v>
      </c>
      <c r="D110" s="59">
        <v>1.4993779772680871E-3</v>
      </c>
      <c r="E110" s="59">
        <v>9.749851773292002E-3</v>
      </c>
      <c r="F110" s="59">
        <v>-6.3815891595577393E-2</v>
      </c>
      <c r="G110" s="59">
        <v>-1.8784555149912171E-2</v>
      </c>
      <c r="H110" s="59">
        <v>-1.9307136820072759E-2</v>
      </c>
    </row>
    <row r="111" spans="1:8" ht="15" x14ac:dyDescent="0.25">
      <c r="A111" s="19">
        <v>41912</v>
      </c>
      <c r="B111" s="59">
        <v>0.1053703011077934</v>
      </c>
      <c r="C111" s="59">
        <v>2.954676911733525E-2</v>
      </c>
      <c r="D111" s="59">
        <v>5.1857247786840983E-2</v>
      </c>
      <c r="E111" s="59">
        <v>1.5296428501177821E-2</v>
      </c>
      <c r="F111" s="59">
        <v>-8.0596985779775282E-2</v>
      </c>
      <c r="G111" s="59">
        <v>-1.8467468902447898E-2</v>
      </c>
      <c r="H111" s="59">
        <v>0.1030062918309242</v>
      </c>
    </row>
    <row r="112" spans="1:8" ht="15" x14ac:dyDescent="0.25">
      <c r="A112" s="19">
        <v>42004</v>
      </c>
      <c r="B112" s="59">
        <v>9.2956830382238398E-2</v>
      </c>
      <c r="C112" s="59">
        <v>1.922974307990475E-2</v>
      </c>
      <c r="D112" s="59">
        <v>0.10894163356255269</v>
      </c>
      <c r="E112" s="59">
        <v>1.728625551919287E-2</v>
      </c>
      <c r="F112" s="59">
        <v>-5.1584035390586723E-2</v>
      </c>
      <c r="G112" s="59">
        <v>-4.9170957916585632E-3</v>
      </c>
      <c r="H112" s="59">
        <v>0.18191333136164339</v>
      </c>
    </row>
    <row r="113" spans="1:8" ht="15" x14ac:dyDescent="0.25">
      <c r="A113" s="19">
        <v>42094</v>
      </c>
      <c r="B113" s="59">
        <v>0.11546369420004821</v>
      </c>
      <c r="C113" s="59">
        <v>3.9828315693647594E-3</v>
      </c>
      <c r="D113" s="59">
        <v>0.16930734561558819</v>
      </c>
      <c r="E113" s="59">
        <v>4.1323718879347403E-2</v>
      </c>
      <c r="F113" s="59">
        <v>-6.8748510934497367E-2</v>
      </c>
      <c r="G113" s="59">
        <v>-1.390503461845372E-3</v>
      </c>
      <c r="H113" s="59">
        <v>0.25993857586800578</v>
      </c>
    </row>
    <row r="114" spans="1:8" ht="15" x14ac:dyDescent="0.25">
      <c r="A114" s="19">
        <v>42185</v>
      </c>
      <c r="B114" s="59">
        <v>0.11326042967619721</v>
      </c>
      <c r="C114" s="59">
        <v>-2.4658097327015151E-2</v>
      </c>
      <c r="D114" s="59">
        <v>0.18817994944652611</v>
      </c>
      <c r="E114" s="59">
        <v>4.5324371598723337E-2</v>
      </c>
      <c r="F114" s="59">
        <v>-0.11124539264051481</v>
      </c>
      <c r="G114" s="59">
        <v>-4.9043464857513527E-3</v>
      </c>
      <c r="H114" s="59">
        <v>0.20595691426816529</v>
      </c>
    </row>
    <row r="115" spans="1:8" ht="15" x14ac:dyDescent="0.25">
      <c r="A115" s="19">
        <v>42277</v>
      </c>
      <c r="B115" s="59">
        <v>5.2998970076276471E-2</v>
      </c>
      <c r="C115" s="59">
        <v>-4.1650957535123843E-2</v>
      </c>
      <c r="D115" s="59">
        <v>0.227407100035771</v>
      </c>
      <c r="E115" s="59">
        <v>6.9129487356230701E-2</v>
      </c>
      <c r="F115" s="59">
        <v>-9.502218227011125E-2</v>
      </c>
      <c r="G115" s="59">
        <v>-2.930510257526157E-3</v>
      </c>
      <c r="H115" s="59">
        <v>0.20993190740551701</v>
      </c>
    </row>
    <row r="116" spans="1:8" ht="15" x14ac:dyDescent="0.25">
      <c r="A116" s="19">
        <v>42369</v>
      </c>
      <c r="B116" s="59">
        <v>6.58081994090573E-2</v>
      </c>
      <c r="C116" s="59">
        <v>-6.1805037837318881E-2</v>
      </c>
      <c r="D116" s="59">
        <v>0.27924992519803948</v>
      </c>
      <c r="E116" s="59">
        <v>0.1002922779457192</v>
      </c>
      <c r="F116" s="59">
        <v>-7.0458068845553806E-2</v>
      </c>
      <c r="G116" s="59">
        <v>5.0005675659112736E-3</v>
      </c>
      <c r="H116" s="59">
        <v>0.31808786343585449</v>
      </c>
    </row>
    <row r="117" spans="1:8" ht="15" x14ac:dyDescent="0.25">
      <c r="A117" s="19">
        <v>42460</v>
      </c>
      <c r="B117" s="59">
        <v>-6.385682780626937E-4</v>
      </c>
      <c r="C117" s="59">
        <v>-5.6254637514034957E-2</v>
      </c>
      <c r="D117" s="59">
        <v>0.26975116201759369</v>
      </c>
      <c r="E117" s="59">
        <v>0.12419433996542061</v>
      </c>
      <c r="F117" s="59">
        <v>-6.0283615396714153E-2</v>
      </c>
      <c r="G117" s="59">
        <v>-3.9379202099959583E-3</v>
      </c>
      <c r="H117" s="59">
        <v>0.27283076058420652</v>
      </c>
    </row>
    <row r="118" spans="1:8" ht="15" x14ac:dyDescent="0.25">
      <c r="A118" s="19">
        <v>42551</v>
      </c>
      <c r="B118" s="59">
        <v>3.76435927594005E-3</v>
      </c>
      <c r="C118" s="59">
        <v>-5.0230540043815337E-2</v>
      </c>
      <c r="D118" s="59">
        <v>0.19880685778897289</v>
      </c>
      <c r="E118" s="59">
        <v>0.1616032241743294</v>
      </c>
      <c r="F118" s="59">
        <v>-7.2984187376752871E-2</v>
      </c>
      <c r="G118" s="59">
        <v>3.0033679545072933E-4</v>
      </c>
      <c r="H118" s="59">
        <v>0.24126005061412489</v>
      </c>
    </row>
    <row r="119" spans="1:8" ht="15" x14ac:dyDescent="0.25">
      <c r="A119" s="19">
        <v>42643</v>
      </c>
      <c r="B119" s="59">
        <v>3.3613907912194408E-3</v>
      </c>
      <c r="C119" s="59">
        <v>-4.2834317165701553E-2</v>
      </c>
      <c r="D119" s="59">
        <v>0.24362649838709419</v>
      </c>
      <c r="E119" s="59">
        <v>0.18752533605896141</v>
      </c>
      <c r="F119" s="59">
        <v>-3.9250753127715927E-2</v>
      </c>
      <c r="G119" s="59">
        <v>8.1434538261450952E-3</v>
      </c>
      <c r="H119" s="59">
        <v>0.36057160877000272</v>
      </c>
    </row>
    <row r="120" spans="1:8" ht="15" x14ac:dyDescent="0.25">
      <c r="A120" s="19">
        <v>42735</v>
      </c>
      <c r="B120" s="59">
        <v>-1.258984460022647E-2</v>
      </c>
      <c r="C120" s="59">
        <v>-4.4567775156797378E-2</v>
      </c>
      <c r="D120" s="59">
        <v>0.28022476152000741</v>
      </c>
      <c r="E120" s="59">
        <v>0.17818579474981161</v>
      </c>
      <c r="F120" s="59">
        <v>-6.8035621049621797E-2</v>
      </c>
      <c r="G120" s="59">
        <v>2.7865852640233009E-3</v>
      </c>
      <c r="H120" s="59">
        <v>0.33600390072719671</v>
      </c>
    </row>
    <row r="121" spans="1:8" ht="15" x14ac:dyDescent="0.25">
      <c r="A121" s="19">
        <v>42825</v>
      </c>
      <c r="B121" s="59">
        <v>-9.2939726755122409E-3</v>
      </c>
      <c r="C121" s="59">
        <v>-4.8991744876579507E-2</v>
      </c>
      <c r="D121" s="59">
        <v>0.29623475090384249</v>
      </c>
      <c r="E121" s="59">
        <v>0.1657684438810644</v>
      </c>
      <c r="F121" s="59">
        <v>-3.1983003681681207E-2</v>
      </c>
      <c r="G121" s="59">
        <v>5.8459977079357694E-3</v>
      </c>
      <c r="H121" s="59">
        <v>0.37758047125906968</v>
      </c>
    </row>
    <row r="122" spans="1:8" ht="15" x14ac:dyDescent="0.25">
      <c r="A122" s="19">
        <v>42916</v>
      </c>
      <c r="B122" s="59">
        <v>-7.3245082836430556E-3</v>
      </c>
      <c r="C122" s="59">
        <v>-1.1334885075815161E-2</v>
      </c>
      <c r="D122" s="59">
        <v>0.16460673600641401</v>
      </c>
      <c r="E122" s="59">
        <v>0.13790541407592219</v>
      </c>
      <c r="F122" s="59">
        <v>3.0311899350670919E-2</v>
      </c>
      <c r="G122" s="59">
        <v>9.8966602137727545E-3</v>
      </c>
      <c r="H122" s="59">
        <v>0.32406131628732171</v>
      </c>
    </row>
    <row r="123" spans="1:8" ht="15" x14ac:dyDescent="0.25">
      <c r="A123" s="19">
        <v>43008</v>
      </c>
      <c r="B123" s="59">
        <v>-1.0961825751466049E-4</v>
      </c>
      <c r="C123" s="59">
        <v>1.4762010053281619E-2</v>
      </c>
      <c r="D123" s="59">
        <v>0.20127549188827881</v>
      </c>
      <c r="E123" s="59">
        <v>0.1385854542108583</v>
      </c>
      <c r="F123" s="59">
        <v>2.04666421214495E-2</v>
      </c>
      <c r="G123" s="59">
        <v>8.7247257023466886E-3</v>
      </c>
      <c r="H123" s="59">
        <v>0.38370470571870019</v>
      </c>
    </row>
    <row r="124" spans="1:8" ht="15" x14ac:dyDescent="0.25">
      <c r="A124" s="19">
        <v>43100</v>
      </c>
      <c r="B124" s="59">
        <v>-3.9729486624960522E-2</v>
      </c>
      <c r="C124" s="59">
        <v>5.4765690632554737E-2</v>
      </c>
      <c r="D124" s="59">
        <v>7.8654306850468786E-2</v>
      </c>
      <c r="E124" s="59">
        <v>0.1533439619454203</v>
      </c>
      <c r="F124" s="59">
        <v>2.9337216221320541E-2</v>
      </c>
      <c r="G124" s="59">
        <v>1.0584948906940681E-2</v>
      </c>
      <c r="H124" s="59">
        <v>0.28695663793174447</v>
      </c>
    </row>
    <row r="125" spans="1:8" ht="15" x14ac:dyDescent="0.25">
      <c r="A125" s="19">
        <v>43190</v>
      </c>
      <c r="B125" s="59">
        <v>-0.1027230583978823</v>
      </c>
      <c r="C125" s="59">
        <v>7.447771616959814E-2</v>
      </c>
      <c r="D125" s="59">
        <v>4.61100437265189E-4</v>
      </c>
      <c r="E125" s="59">
        <v>0.16823756621118041</v>
      </c>
      <c r="F125" s="59">
        <v>-2.0812005918158859E-2</v>
      </c>
      <c r="G125" s="59">
        <v>6.0903283850428404E-3</v>
      </c>
      <c r="H125" s="59">
        <v>0.12573164688704541</v>
      </c>
    </row>
    <row r="126" spans="1:8" ht="15" x14ac:dyDescent="0.25">
      <c r="A126" s="19">
        <v>43281</v>
      </c>
      <c r="B126" s="59">
        <v>-6.5793526495630458E-2</v>
      </c>
      <c r="C126" s="59">
        <v>8.1004994986102863E-2</v>
      </c>
      <c r="D126" s="59">
        <v>1.3489211345192571E-4</v>
      </c>
      <c r="E126" s="59">
        <v>0.19243296505900401</v>
      </c>
      <c r="F126" s="59">
        <v>-1.2037351275325609E-2</v>
      </c>
      <c r="G126" s="59">
        <v>-7.8110915491382178E-4</v>
      </c>
      <c r="H126" s="59">
        <v>0.19496086523268891</v>
      </c>
    </row>
    <row r="127" spans="1:8" ht="15" x14ac:dyDescent="0.25">
      <c r="A127" s="19">
        <v>43373</v>
      </c>
      <c r="B127" s="59">
        <v>-1.2695380947889931E-2</v>
      </c>
      <c r="C127" s="59">
        <v>8.7902243417084913E-2</v>
      </c>
      <c r="D127" s="59">
        <v>-6.9082549098860774E-2</v>
      </c>
      <c r="E127" s="59">
        <v>0.16543674249445661</v>
      </c>
      <c r="F127" s="59">
        <v>-2.407519784209743E-2</v>
      </c>
      <c r="G127" s="59">
        <v>-7.5554189541063152E-3</v>
      </c>
      <c r="H127" s="59">
        <v>0.13993043906858699</v>
      </c>
    </row>
    <row r="128" spans="1:8" ht="15" x14ac:dyDescent="0.25">
      <c r="A128" s="19">
        <v>43465</v>
      </c>
      <c r="B128" s="59">
        <v>-0.1025713112844904</v>
      </c>
      <c r="C128" s="59">
        <v>9.3432263546921898E-2</v>
      </c>
      <c r="D128" s="59">
        <v>-0.1157700816399486</v>
      </c>
      <c r="E128" s="59">
        <v>0.15504735962281019</v>
      </c>
      <c r="F128" s="59">
        <v>-1.8824974784064481E-2</v>
      </c>
      <c r="G128" s="59">
        <v>-7.0382290177199618E-3</v>
      </c>
      <c r="H128" s="59">
        <v>4.2750264435086503E-3</v>
      </c>
    </row>
    <row r="129" spans="1:8" ht="15" x14ac:dyDescent="0.25">
      <c r="A129" s="19">
        <v>43555</v>
      </c>
      <c r="B129" s="59">
        <v>-3.8393495569824299E-2</v>
      </c>
      <c r="C129" s="59">
        <v>0.1043572606435532</v>
      </c>
      <c r="D129" s="59">
        <v>-0.1177988411152423</v>
      </c>
      <c r="E129" s="59">
        <v>7.9499837259112749E-2</v>
      </c>
      <c r="F129" s="59">
        <v>-3.1079240984385571E-2</v>
      </c>
      <c r="G129" s="59">
        <v>-8.8986177883275536E-3</v>
      </c>
      <c r="H129" s="59">
        <v>-1.2313097555113801E-2</v>
      </c>
    </row>
    <row r="130" spans="1:8" ht="15" x14ac:dyDescent="0.25">
      <c r="A130" s="19">
        <v>43646</v>
      </c>
      <c r="B130" s="59">
        <v>-7.8169008704097164E-3</v>
      </c>
      <c r="C130" s="59">
        <v>8.4591744418591949E-2</v>
      </c>
      <c r="D130" s="59">
        <v>-0.1166156558154363</v>
      </c>
      <c r="E130" s="59">
        <v>-7.8804677846875219E-3</v>
      </c>
      <c r="F130" s="59">
        <v>-5.2998517308633412E-2</v>
      </c>
      <c r="G130" s="59">
        <v>-7.7262607529612407E-3</v>
      </c>
      <c r="H130" s="59">
        <v>-0.1084460581135363</v>
      </c>
    </row>
    <row r="131" spans="1:8" ht="15" x14ac:dyDescent="0.25">
      <c r="A131" s="19">
        <v>43738</v>
      </c>
      <c r="B131" s="59">
        <v>-4.3181635378713418E-2</v>
      </c>
      <c r="C131" s="59">
        <v>6.2722412079458306E-2</v>
      </c>
      <c r="D131" s="59">
        <v>-0.13829725736968429</v>
      </c>
      <c r="E131" s="59">
        <v>-7.0832987715000892E-2</v>
      </c>
      <c r="F131" s="59">
        <v>-6.2166266025900231E-2</v>
      </c>
      <c r="G131" s="59">
        <v>-6.2921509731433808E-3</v>
      </c>
      <c r="H131" s="59">
        <v>-0.25804788538298401</v>
      </c>
    </row>
    <row r="132" spans="1:8" ht="15" x14ac:dyDescent="0.25">
      <c r="A132" s="19">
        <v>43830</v>
      </c>
      <c r="B132" s="59">
        <v>-1.7797934508874059E-2</v>
      </c>
      <c r="C132" s="59">
        <v>3.3611694301840911E-2</v>
      </c>
      <c r="D132" s="59">
        <v>-0.15227653291630411</v>
      </c>
      <c r="E132" s="59">
        <v>-9.3304134983189776E-2</v>
      </c>
      <c r="F132" s="59">
        <v>-7.6997638382314285E-2</v>
      </c>
      <c r="G132" s="59">
        <v>-1.5385559552868621E-2</v>
      </c>
      <c r="H132" s="59">
        <v>-0.32215010604171002</v>
      </c>
    </row>
    <row r="133" spans="1:8" ht="15" x14ac:dyDescent="0.25">
      <c r="A133" s="19">
        <v>43921</v>
      </c>
      <c r="B133" s="59">
        <v>-0.1172668564107824</v>
      </c>
      <c r="C133" s="59">
        <v>9.1708601065661963E-3</v>
      </c>
      <c r="D133" s="59">
        <v>-0.1702588312256732</v>
      </c>
      <c r="E133" s="59">
        <v>-0.11005375663139209</v>
      </c>
      <c r="F133" s="59">
        <v>3.7965165404918103E-4</v>
      </c>
      <c r="G133" s="59">
        <v>1.4784573914736509E-2</v>
      </c>
      <c r="H133" s="59">
        <v>-0.37324435859249577</v>
      </c>
    </row>
    <row r="134" spans="1:8" ht="15" x14ac:dyDescent="0.25">
      <c r="A134" s="19">
        <v>44012</v>
      </c>
      <c r="B134" s="59">
        <v>-6.7090206896522495E-2</v>
      </c>
      <c r="C134" s="59">
        <v>5.9512869628822053E-2</v>
      </c>
      <c r="D134" s="59">
        <v>-4.1467812018897848E-2</v>
      </c>
      <c r="E134" s="59">
        <v>-0.1415005738867221</v>
      </c>
      <c r="F134" s="59">
        <v>0.13816508636601041</v>
      </c>
      <c r="G134" s="59">
        <v>1.41712030430647E-2</v>
      </c>
      <c r="H134" s="59">
        <v>-3.8209433764245328E-2</v>
      </c>
    </row>
    <row r="135" spans="1:8" ht="15" x14ac:dyDescent="0.25">
      <c r="A135" s="19">
        <v>44104</v>
      </c>
      <c r="B135" s="59">
        <v>-2.261884490414855E-2</v>
      </c>
      <c r="C135" s="59">
        <v>7.4689568819340538E-2</v>
      </c>
      <c r="D135" s="59">
        <v>-0.1066586142297913</v>
      </c>
      <c r="E135" s="59">
        <v>-0.1248882280178527</v>
      </c>
      <c r="F135" s="59">
        <v>5.6905705923144298E-2</v>
      </c>
      <c r="G135" s="59">
        <v>1.5264545084302431E-2</v>
      </c>
      <c r="H135" s="59">
        <v>-0.1073058673250052</v>
      </c>
    </row>
    <row r="136" spans="1:8" ht="15" x14ac:dyDescent="0.25">
      <c r="A136" s="19">
        <v>44196</v>
      </c>
      <c r="B136" s="59">
        <v>1.6085502430625911E-2</v>
      </c>
      <c r="C136" s="59">
        <v>8.6793574765202483E-2</v>
      </c>
      <c r="D136" s="59">
        <v>-8.5543631587298445E-4</v>
      </c>
      <c r="E136" s="59">
        <v>-0.1524024831806054</v>
      </c>
      <c r="F136" s="59">
        <v>4.1960405181360023E-2</v>
      </c>
      <c r="G136" s="59">
        <v>1.153546286074004E-2</v>
      </c>
      <c r="H136" s="59">
        <v>3.1170257414500462E-3</v>
      </c>
    </row>
    <row r="137" spans="1:8" ht="15" x14ac:dyDescent="0.25">
      <c r="A137" s="19">
        <v>44286</v>
      </c>
      <c r="B137" s="59">
        <v>9.1062526054485643E-2</v>
      </c>
      <c r="C137" s="59">
        <v>8.71143556326303E-2</v>
      </c>
      <c r="D137" s="59">
        <v>4.205188297701782E-2</v>
      </c>
      <c r="E137" s="59">
        <v>-0.17140156195853501</v>
      </c>
      <c r="F137" s="59">
        <v>2.7933398957977161E-2</v>
      </c>
      <c r="G137" s="59">
        <v>9.1623954126534932E-3</v>
      </c>
      <c r="H137" s="59">
        <v>8.5922997076229413E-2</v>
      </c>
    </row>
    <row r="138" spans="1:8" ht="15" x14ac:dyDescent="0.25">
      <c r="A138" s="19">
        <v>44377</v>
      </c>
      <c r="B138" s="59">
        <v>0.10537844743000289</v>
      </c>
      <c r="C138" s="59">
        <v>1.6394931876516809E-2</v>
      </c>
      <c r="D138" s="59">
        <v>9.2742660258946355E-2</v>
      </c>
      <c r="E138" s="59">
        <v>-0.1963771500703958</v>
      </c>
      <c r="F138" s="59">
        <v>1.8862193633285038E-2</v>
      </c>
      <c r="G138" s="59">
        <v>1.3429312414718619E-2</v>
      </c>
      <c r="H138" s="59">
        <v>5.0430395543073908E-2</v>
      </c>
    </row>
    <row r="139" spans="1:8" ht="15" x14ac:dyDescent="0.25">
      <c r="A139" s="19">
        <v>44469</v>
      </c>
      <c r="B139" s="59">
        <v>7.4598072256716108E-2</v>
      </c>
      <c r="C139" s="59">
        <v>-7.4508287286501164E-3</v>
      </c>
      <c r="D139" s="59">
        <v>8.9688153274333673E-2</v>
      </c>
      <c r="E139" s="59">
        <v>-0.18420229725886841</v>
      </c>
      <c r="F139" s="59">
        <v>3.7647438175386551E-2</v>
      </c>
      <c r="G139" s="59">
        <v>1.3904395231494469E-2</v>
      </c>
      <c r="H139" s="59">
        <v>2.4184932950412241E-2</v>
      </c>
    </row>
    <row r="140" spans="1:8" ht="15" x14ac:dyDescent="0.25">
      <c r="A140" s="19">
        <v>44561</v>
      </c>
      <c r="B140" s="59">
        <v>0.2367963262597102</v>
      </c>
      <c r="C140" s="59">
        <v>-3.5514629870724367E-2</v>
      </c>
      <c r="D140" s="59">
        <v>0.1149491970999319</v>
      </c>
      <c r="E140" s="59">
        <v>-0.17395695664601271</v>
      </c>
      <c r="F140" s="59">
        <v>1.7225240215185619E-2</v>
      </c>
      <c r="G140" s="59">
        <v>1.980879468759153E-2</v>
      </c>
      <c r="H140" s="59">
        <v>0.17930797174568219</v>
      </c>
    </row>
    <row r="141" spans="1:8" ht="15" x14ac:dyDescent="0.25">
      <c r="A141" s="19">
        <v>44651</v>
      </c>
      <c r="B141" s="59">
        <v>6.3167549468024844E-2</v>
      </c>
      <c r="C141" s="59">
        <v>-3.6447894550086013E-2</v>
      </c>
      <c r="D141" s="59">
        <v>9.6196505219803663E-2</v>
      </c>
      <c r="E141" s="59">
        <v>-0.14131761898814521</v>
      </c>
      <c r="F141" s="59">
        <v>6.9206615957804907E-3</v>
      </c>
      <c r="G141" s="59">
        <v>-4.4126066342181176E-3</v>
      </c>
      <c r="H141" s="59">
        <v>-1.5893403888840332E-2</v>
      </c>
    </row>
    <row r="142" spans="1:8" ht="15" x14ac:dyDescent="0.25">
      <c r="A142" s="19">
        <v>44742</v>
      </c>
      <c r="B142" s="59">
        <v>-5.9653421912435819E-2</v>
      </c>
      <c r="C142" s="59">
        <v>-9.677673992581759E-2</v>
      </c>
      <c r="D142" s="59">
        <v>5.4431836143844781E-2</v>
      </c>
      <c r="E142" s="59">
        <v>-6.5427268243536688E-2</v>
      </c>
      <c r="F142" s="59">
        <v>-0.16003418510908701</v>
      </c>
      <c r="G142" s="59">
        <v>-1.7682887025530229E-2</v>
      </c>
      <c r="H142" s="59">
        <v>-0.34514266607256261</v>
      </c>
    </row>
    <row r="143" spans="1:8" ht="15" x14ac:dyDescent="0.25">
      <c r="A143" s="19">
        <v>44834</v>
      </c>
      <c r="B143" s="59">
        <v>-9.1770322617899511E-2</v>
      </c>
      <c r="C143" s="59">
        <v>-0.1247334705539159</v>
      </c>
      <c r="D143" s="59">
        <v>-2.1060349392968181E-2</v>
      </c>
      <c r="E143" s="59">
        <v>-1.238290493631373E-2</v>
      </c>
      <c r="F143" s="59">
        <v>-7.8928929426113056E-2</v>
      </c>
      <c r="G143" s="59">
        <v>-2.2035770967786712E-2</v>
      </c>
      <c r="H143" s="59">
        <v>-0.35091174789499707</v>
      </c>
    </row>
    <row r="144" spans="1:8" ht="15" x14ac:dyDescent="0.25">
      <c r="A144" s="19">
        <v>44926</v>
      </c>
      <c r="B144" s="59">
        <v>-9.2694829795427952E-2</v>
      </c>
      <c r="C144" s="59">
        <v>-0.13477940754468221</v>
      </c>
      <c r="D144" s="59">
        <v>-0.1282303369424351</v>
      </c>
      <c r="E144" s="59">
        <v>-3.9495606204426907E-3</v>
      </c>
      <c r="F144" s="59">
        <v>-5.707366506031173E-2</v>
      </c>
      <c r="G144" s="59">
        <v>-2.5260078043802779E-2</v>
      </c>
      <c r="H144" s="59">
        <v>-0.44198787800710237</v>
      </c>
    </row>
    <row r="145" spans="1:8" ht="15" x14ac:dyDescent="0.25">
      <c r="A145" s="19">
        <v>45016</v>
      </c>
      <c r="B145" s="59">
        <v>3.4133458529709997E-2</v>
      </c>
      <c r="C145" s="59">
        <v>-0.16095445004399189</v>
      </c>
      <c r="D145" s="59">
        <v>-0.176870784270239</v>
      </c>
      <c r="E145" s="59">
        <v>-2.8011584232929009E-2</v>
      </c>
      <c r="F145" s="59">
        <v>-6.9954350098121509E-2</v>
      </c>
      <c r="G145" s="59">
        <v>-3.3312039114724218E-2</v>
      </c>
      <c r="H145" s="59">
        <v>-0.43496974923029569</v>
      </c>
    </row>
    <row r="146" spans="1:8" ht="15" x14ac:dyDescent="0.25">
      <c r="A146" s="19">
        <v>45107</v>
      </c>
      <c r="B146" s="59">
        <v>-4.4959646418542942E-2</v>
      </c>
      <c r="C146" s="59">
        <v>-0.1101233696840974</v>
      </c>
      <c r="D146" s="59">
        <v>-0.22233219057092221</v>
      </c>
      <c r="E146" s="59">
        <v>-6.9353635915424192E-2</v>
      </c>
      <c r="F146" s="59">
        <v>-4.3856632481189643E-2</v>
      </c>
      <c r="G146" s="59">
        <v>-3.9819928516192822E-2</v>
      </c>
      <c r="H146" s="59">
        <v>-0.53044540358636927</v>
      </c>
    </row>
    <row r="147" spans="1:8" ht="15" x14ac:dyDescent="0.25">
      <c r="A147" s="19">
        <v>45199</v>
      </c>
      <c r="B147" s="59">
        <v>-0.1244602820320866</v>
      </c>
      <c r="C147" s="59">
        <v>-0.1122328085524591</v>
      </c>
      <c r="D147" s="59">
        <v>-0.2081496499705312</v>
      </c>
      <c r="E147" s="59">
        <v>-0.13216814203740049</v>
      </c>
      <c r="F147" s="59">
        <v>-8.430542716340228E-2</v>
      </c>
      <c r="G147" s="59">
        <v>-4.8887562183171807E-2</v>
      </c>
      <c r="H147" s="59">
        <v>-0.71020387193905155</v>
      </c>
    </row>
    <row r="148" spans="1:8" ht="15" x14ac:dyDescent="0.25">
      <c r="A148" s="19">
        <v>45291</v>
      </c>
      <c r="B148" s="59">
        <v>-9.558314160585446E-2</v>
      </c>
      <c r="C148" s="59">
        <v>-0.1135731173029897</v>
      </c>
      <c r="D148" s="59">
        <v>-0.24417689780468879</v>
      </c>
      <c r="E148" s="59">
        <v>-0.14808128937384099</v>
      </c>
      <c r="F148" s="59">
        <v>-9.938835557516143E-2</v>
      </c>
      <c r="G148" s="59">
        <v>-7.1293228194037217E-2</v>
      </c>
      <c r="H148" s="59">
        <v>-0.77209602985657244</v>
      </c>
    </row>
    <row r="149" spans="1:8" ht="15" x14ac:dyDescent="0.25">
      <c r="A149" s="19">
        <v>45382</v>
      </c>
      <c r="B149" s="59">
        <v>-0.1198017771703077</v>
      </c>
      <c r="C149" s="59">
        <v>-0.15041760663377929</v>
      </c>
      <c r="D149" s="59">
        <v>-0.2645400042848382</v>
      </c>
      <c r="E149" s="59">
        <v>-0.12538635386616909</v>
      </c>
      <c r="F149" s="59">
        <v>-0.1289632008889125</v>
      </c>
      <c r="G149" s="59">
        <v>-6.2274619014374637E-2</v>
      </c>
      <c r="H149" s="59">
        <v>-0.85138356185838138</v>
      </c>
    </row>
    <row r="150" spans="1:8" ht="15" x14ac:dyDescent="0.25">
      <c r="A150" s="19">
        <v>45473</v>
      </c>
      <c r="B150" s="59">
        <v>-0.1340751525792005</v>
      </c>
      <c r="C150" s="59">
        <v>-0.1917630887003002</v>
      </c>
      <c r="D150" s="59">
        <v>-0.30269978185483287</v>
      </c>
      <c r="E150" s="59">
        <v>-0.17684247601662251</v>
      </c>
      <c r="F150" s="59">
        <v>-9.9053832028578342E-2</v>
      </c>
      <c r="G150" s="59">
        <v>-5.2545088665172122E-2</v>
      </c>
      <c r="H150" s="59">
        <v>-0.95697941984470658</v>
      </c>
    </row>
    <row r="151" spans="1:8" ht="15" x14ac:dyDescent="0.25">
      <c r="A151" s="19">
        <v>45565</v>
      </c>
      <c r="B151" s="59">
        <v>-0.11924389318480171</v>
      </c>
      <c r="C151" s="59">
        <v>-0.2286731145317481</v>
      </c>
      <c r="D151" s="59">
        <v>-0.2848348717157177</v>
      </c>
      <c r="E151" s="59">
        <v>-0.1560970808001774</v>
      </c>
      <c r="F151" s="59">
        <v>-0.12877871769677529</v>
      </c>
      <c r="G151" s="59">
        <v>-5.0365062662694519E-2</v>
      </c>
      <c r="H151" s="59">
        <v>-0.96799274059191476</v>
      </c>
    </row>
    <row r="152" spans="1:8" ht="15" x14ac:dyDescent="0.25">
      <c r="A152" s="19">
        <v>45657</v>
      </c>
      <c r="B152" s="59">
        <v>-0.17942883988389671</v>
      </c>
      <c r="C152" s="59">
        <v>-0.27465318098973801</v>
      </c>
      <c r="D152" s="59">
        <v>-0.29094012234107958</v>
      </c>
      <c r="E152" s="59">
        <v>-0.13828501841286669</v>
      </c>
      <c r="F152" s="59">
        <v>-0.1308360722354398</v>
      </c>
      <c r="G152" s="59">
        <v>-4.877124432785071E-2</v>
      </c>
      <c r="H152" s="59">
        <v>-1.0629144781908719</v>
      </c>
    </row>
    <row r="153" spans="1:8" ht="15" x14ac:dyDescent="0.25">
      <c r="A153" s="19">
        <v>45747</v>
      </c>
      <c r="B153" s="59">
        <v>-0.1241769077578516</v>
      </c>
      <c r="C153" s="59">
        <v>-0.27750566330484561</v>
      </c>
      <c r="D153" s="59">
        <v>-0.28164624602635818</v>
      </c>
      <c r="E153" s="59">
        <v>-0.182547164436455</v>
      </c>
      <c r="F153" s="59">
        <v>-0.13321811975590681</v>
      </c>
      <c r="G153" s="59">
        <v>-5.9828852304394067E-2</v>
      </c>
      <c r="H153" s="59">
        <v>-1.0589229535858109</v>
      </c>
    </row>
    <row r="154" spans="1:8" ht="15" x14ac:dyDescent="0.25">
      <c r="A154" s="19">
        <v>45838</v>
      </c>
      <c r="B154" s="59">
        <v>-2.9885386988004071E-2</v>
      </c>
      <c r="C154" s="59">
        <v>-0.28244693625324918</v>
      </c>
      <c r="D154" s="59">
        <v>-0.27673073509983109</v>
      </c>
      <c r="E154" s="59">
        <v>-0.1112398167054903</v>
      </c>
      <c r="F154" s="59">
        <v>-0.16194025931109221</v>
      </c>
      <c r="G154" s="59">
        <v>-6.559282266981567E-2</v>
      </c>
      <c r="H154" s="59">
        <v>-0.92783595702748256</v>
      </c>
    </row>
    <row r="155" spans="1:8" ht="15" x14ac:dyDescent="0.25">
      <c r="A155" s="19"/>
      <c r="B155" s="20"/>
      <c r="C155" s="20"/>
      <c r="D155" s="20"/>
      <c r="E155" s="21"/>
      <c r="F155" s="21"/>
      <c r="G155" s="21"/>
      <c r="H155" s="21"/>
    </row>
    <row r="156" spans="1:8" ht="15" x14ac:dyDescent="0.25">
      <c r="A156" s="19"/>
      <c r="B156" s="20"/>
      <c r="C156" s="20"/>
      <c r="D156" s="20"/>
      <c r="E156" s="21"/>
      <c r="F156" s="21"/>
      <c r="G156" s="21"/>
      <c r="H156" s="21"/>
    </row>
    <row r="157" spans="1:8" ht="15" x14ac:dyDescent="0.25">
      <c r="A157" s="19"/>
      <c r="B157" s="20"/>
      <c r="C157" s="20"/>
      <c r="D157" s="20"/>
      <c r="E157" s="21"/>
      <c r="F157" s="21"/>
      <c r="G157" s="21"/>
      <c r="H157" s="21"/>
    </row>
    <row r="158" spans="1:8" ht="15" x14ac:dyDescent="0.25">
      <c r="A158" s="19"/>
      <c r="B158" s="20"/>
      <c r="C158" s="20"/>
      <c r="D158" s="20"/>
      <c r="E158" s="21"/>
      <c r="F158" s="21"/>
      <c r="G158" s="21"/>
      <c r="H158" s="21"/>
    </row>
    <row r="159" spans="1:8" ht="15" x14ac:dyDescent="0.25">
      <c r="A159" s="19"/>
      <c r="B159" s="20"/>
      <c r="C159" s="20"/>
      <c r="D159" s="20"/>
      <c r="E159" s="21"/>
      <c r="F159" s="21"/>
      <c r="G159" s="21"/>
      <c r="H159" s="21"/>
    </row>
    <row r="160" spans="1:8" ht="15" x14ac:dyDescent="0.25">
      <c r="A160" s="19"/>
      <c r="B160" s="20"/>
      <c r="C160" s="20"/>
      <c r="D160" s="20"/>
      <c r="E160" s="21"/>
      <c r="F160" s="21"/>
      <c r="G160" s="21"/>
      <c r="H160" s="21"/>
    </row>
    <row r="161" spans="1:8" ht="15" x14ac:dyDescent="0.25">
      <c r="A161" s="19"/>
      <c r="B161" s="20"/>
      <c r="C161" s="20"/>
      <c r="D161" s="20"/>
      <c r="E161" s="21"/>
      <c r="F161" s="21"/>
      <c r="G161" s="21"/>
      <c r="H161" s="21"/>
    </row>
    <row r="162" spans="1:8" ht="15" x14ac:dyDescent="0.25">
      <c r="A162" s="19"/>
      <c r="B162" s="20"/>
      <c r="C162" s="20"/>
      <c r="D162" s="20"/>
      <c r="E162" s="21"/>
      <c r="F162" s="21"/>
      <c r="G162" s="21"/>
      <c r="H162" s="21"/>
    </row>
    <row r="163" spans="1:8" ht="15" x14ac:dyDescent="0.25">
      <c r="A163" s="19"/>
      <c r="B163" s="20"/>
      <c r="C163" s="20"/>
      <c r="D163" s="20"/>
      <c r="E163" s="21"/>
      <c r="F163" s="21"/>
      <c r="G163" s="21"/>
      <c r="H163" s="21"/>
    </row>
    <row r="164" spans="1:8" ht="15" x14ac:dyDescent="0.25">
      <c r="A164" s="19"/>
      <c r="B164" s="20"/>
      <c r="C164" s="20"/>
      <c r="D164" s="20"/>
      <c r="E164" s="21"/>
      <c r="F164" s="21"/>
      <c r="G164" s="21"/>
      <c r="H164" s="21"/>
    </row>
    <row r="165" spans="1:8" ht="15" x14ac:dyDescent="0.25">
      <c r="A165" s="19"/>
      <c r="B165" s="20"/>
      <c r="C165" s="20"/>
      <c r="D165" s="20"/>
      <c r="E165" s="21"/>
      <c r="F165" s="21"/>
      <c r="G165" s="21"/>
      <c r="H165" s="21"/>
    </row>
    <row r="166" spans="1:8" ht="15" x14ac:dyDescent="0.25">
      <c r="A166" s="19"/>
      <c r="B166" s="20"/>
      <c r="C166" s="20"/>
      <c r="D166" s="20"/>
      <c r="E166" s="21"/>
      <c r="F166" s="21"/>
      <c r="G166" s="21"/>
      <c r="H166" s="21"/>
    </row>
    <row r="167" spans="1:8" ht="15" x14ac:dyDescent="0.25">
      <c r="A167" s="19"/>
      <c r="B167" s="20"/>
      <c r="C167" s="20"/>
      <c r="D167" s="20"/>
      <c r="E167" s="21"/>
      <c r="F167" s="21"/>
      <c r="G167" s="21"/>
      <c r="H167" s="21"/>
    </row>
    <row r="168" spans="1:8" ht="15" x14ac:dyDescent="0.25">
      <c r="A168" s="19"/>
      <c r="B168" s="20"/>
      <c r="C168" s="20"/>
      <c r="D168" s="20"/>
      <c r="E168" s="21"/>
      <c r="F168" s="21"/>
      <c r="G168" s="21"/>
      <c r="H168" s="21"/>
    </row>
    <row r="169" spans="1:8" ht="15" x14ac:dyDescent="0.25">
      <c r="A169" s="19"/>
      <c r="B169" s="20"/>
      <c r="C169" s="20"/>
      <c r="D169" s="20"/>
      <c r="E169" s="21"/>
      <c r="F169" s="21"/>
      <c r="G169" s="21"/>
      <c r="H169" s="21"/>
    </row>
    <row r="170" spans="1:8" ht="15" x14ac:dyDescent="0.25">
      <c r="A170" s="19"/>
      <c r="B170" s="20"/>
      <c r="C170" s="20"/>
      <c r="D170" s="20"/>
      <c r="E170" s="21"/>
      <c r="F170" s="21"/>
      <c r="G170" s="21"/>
      <c r="H170" s="21"/>
    </row>
    <row r="171" spans="1:8" ht="15" x14ac:dyDescent="0.25">
      <c r="A171" s="19"/>
      <c r="B171" s="20"/>
      <c r="C171" s="20"/>
      <c r="D171" s="20"/>
      <c r="E171" s="21"/>
      <c r="F171" s="21"/>
      <c r="G171" s="21"/>
      <c r="H171" s="21"/>
    </row>
    <row r="172" spans="1:8" ht="15" x14ac:dyDescent="0.25">
      <c r="A172" s="19"/>
      <c r="B172" s="20"/>
      <c r="C172" s="20"/>
      <c r="D172" s="20"/>
      <c r="E172" s="21"/>
      <c r="F172" s="21"/>
      <c r="G172" s="21"/>
      <c r="H172" s="21"/>
    </row>
    <row r="173" spans="1:8" ht="15" x14ac:dyDescent="0.25">
      <c r="A173" s="19"/>
      <c r="B173" s="20"/>
      <c r="C173" s="20"/>
      <c r="D173" s="20"/>
      <c r="E173" s="21"/>
      <c r="F173" s="21"/>
      <c r="G173" s="21"/>
      <c r="H173" s="21"/>
    </row>
    <row r="174" spans="1:8" ht="15" x14ac:dyDescent="0.25">
      <c r="A174" s="19"/>
      <c r="B174" s="20"/>
      <c r="C174" s="20"/>
      <c r="D174" s="20"/>
      <c r="E174" s="21"/>
      <c r="F174" s="21"/>
      <c r="G174" s="21"/>
      <c r="H174" s="21"/>
    </row>
    <row r="175" spans="1:8" ht="15" x14ac:dyDescent="0.25">
      <c r="A175" s="19"/>
      <c r="B175" s="20"/>
      <c r="C175" s="20"/>
      <c r="D175" s="20"/>
      <c r="E175" s="21"/>
      <c r="F175" s="21"/>
      <c r="G175" s="21"/>
      <c r="H175" s="21"/>
    </row>
    <row r="176" spans="1:8" ht="15" x14ac:dyDescent="0.25">
      <c r="A176" s="19"/>
      <c r="B176" s="20"/>
      <c r="C176" s="20"/>
      <c r="D176" s="20"/>
      <c r="E176" s="21"/>
      <c r="F176" s="21"/>
      <c r="G176" s="21"/>
      <c r="H176" s="21"/>
    </row>
    <row r="177" spans="1:8" ht="15" x14ac:dyDescent="0.25">
      <c r="A177" s="19"/>
      <c r="B177" s="20"/>
      <c r="C177" s="20"/>
      <c r="D177" s="20"/>
      <c r="E177" s="21"/>
      <c r="F177" s="21"/>
      <c r="G177" s="21"/>
      <c r="H177" s="21"/>
    </row>
    <row r="178" spans="1:8" ht="15" x14ac:dyDescent="0.25">
      <c r="A178" s="19"/>
      <c r="B178" s="20"/>
      <c r="C178" s="20"/>
      <c r="D178" s="20"/>
      <c r="E178" s="21"/>
      <c r="F178" s="21"/>
      <c r="G178" s="21"/>
      <c r="H178" s="21"/>
    </row>
    <row r="179" spans="1:8" ht="15" x14ac:dyDescent="0.25">
      <c r="A179" s="19"/>
      <c r="B179" s="20"/>
      <c r="C179" s="20"/>
      <c r="D179" s="20"/>
      <c r="E179" s="21"/>
      <c r="F179" s="21"/>
      <c r="G179" s="21"/>
      <c r="H179" s="21"/>
    </row>
    <row r="180" spans="1:8" ht="15" x14ac:dyDescent="0.25">
      <c r="A180" s="19"/>
      <c r="B180" s="20"/>
      <c r="C180" s="20"/>
      <c r="D180" s="20"/>
      <c r="E180" s="21"/>
      <c r="F180" s="21"/>
      <c r="G180" s="21"/>
      <c r="H180" s="21"/>
    </row>
    <row r="181" spans="1:8" ht="15" x14ac:dyDescent="0.25">
      <c r="A181" s="19"/>
      <c r="B181" s="20"/>
      <c r="C181" s="20"/>
      <c r="D181" s="20"/>
      <c r="E181" s="21"/>
      <c r="F181" s="21"/>
      <c r="G181" s="21"/>
      <c r="H181" s="21"/>
    </row>
    <row r="182" spans="1:8" ht="15" x14ac:dyDescent="0.25">
      <c r="A182" s="19"/>
      <c r="B182" s="20"/>
      <c r="C182" s="20"/>
      <c r="D182" s="20"/>
      <c r="E182" s="21"/>
      <c r="F182" s="21"/>
      <c r="G182" s="21"/>
      <c r="H182" s="21"/>
    </row>
    <row r="183" spans="1:8" ht="15" x14ac:dyDescent="0.25">
      <c r="A183" s="19"/>
      <c r="B183" s="20"/>
      <c r="C183" s="20"/>
      <c r="D183" s="20"/>
      <c r="E183" s="21"/>
      <c r="F183" s="21"/>
      <c r="G183" s="21"/>
      <c r="H183" s="21"/>
    </row>
    <row r="184" spans="1:8" ht="15" x14ac:dyDescent="0.25">
      <c r="A184" s="19"/>
      <c r="B184" s="20"/>
      <c r="C184" s="20"/>
      <c r="D184" s="20"/>
      <c r="E184" s="21"/>
      <c r="F184" s="21"/>
      <c r="G184" s="21"/>
      <c r="H184" s="21"/>
    </row>
    <row r="185" spans="1:8" ht="15" x14ac:dyDescent="0.25">
      <c r="A185" s="19"/>
      <c r="B185" s="20"/>
      <c r="C185" s="20"/>
      <c r="D185" s="20"/>
      <c r="E185" s="21"/>
      <c r="F185" s="21"/>
      <c r="G185" s="21"/>
      <c r="H185" s="21"/>
    </row>
    <row r="186" spans="1:8" ht="15" x14ac:dyDescent="0.25">
      <c r="A186" s="19"/>
      <c r="B186" s="20"/>
      <c r="C186" s="20"/>
      <c r="D186" s="20"/>
      <c r="E186" s="21"/>
      <c r="F186" s="21"/>
      <c r="G186" s="21"/>
      <c r="H186" s="21"/>
    </row>
    <row r="187" spans="1:8" ht="15" x14ac:dyDescent="0.25">
      <c r="A187" s="19"/>
      <c r="B187" s="20"/>
      <c r="C187" s="20"/>
      <c r="D187" s="20"/>
      <c r="E187" s="21"/>
      <c r="F187" s="21"/>
      <c r="G187" s="21"/>
      <c r="H187" s="21"/>
    </row>
    <row r="188" spans="1:8" ht="15" x14ac:dyDescent="0.25">
      <c r="A188" s="19"/>
      <c r="B188" s="20"/>
      <c r="C188" s="20"/>
      <c r="D188" s="20"/>
      <c r="E188" s="21"/>
      <c r="F188" s="21"/>
      <c r="G188" s="21"/>
      <c r="H188" s="21"/>
    </row>
    <row r="189" spans="1:8" ht="15" x14ac:dyDescent="0.25">
      <c r="A189" s="19"/>
      <c r="B189" s="20"/>
      <c r="C189" s="20"/>
      <c r="D189" s="20"/>
      <c r="E189" s="21"/>
      <c r="F189" s="21"/>
      <c r="G189" s="21"/>
      <c r="H189" s="21"/>
    </row>
    <row r="190" spans="1:8" ht="15" x14ac:dyDescent="0.25">
      <c r="A190" s="19"/>
      <c r="B190" s="20"/>
      <c r="C190" s="20"/>
      <c r="D190" s="20"/>
      <c r="E190" s="21"/>
      <c r="F190" s="21"/>
      <c r="G190" s="21"/>
      <c r="H190" s="21"/>
    </row>
    <row r="191" spans="1:8" ht="15" x14ac:dyDescent="0.25">
      <c r="A191" s="19"/>
      <c r="B191" s="20"/>
      <c r="C191" s="20"/>
      <c r="D191" s="20"/>
      <c r="E191" s="21"/>
      <c r="F191" s="21"/>
      <c r="G191" s="21"/>
      <c r="H191" s="21"/>
    </row>
    <row r="192" spans="1:8" ht="15" x14ac:dyDescent="0.25">
      <c r="A192" s="19"/>
      <c r="B192" s="20"/>
      <c r="C192" s="20"/>
      <c r="D192" s="20"/>
      <c r="E192" s="21"/>
      <c r="F192" s="21"/>
      <c r="G192" s="21"/>
      <c r="H192" s="21"/>
    </row>
    <row r="193" spans="1:8" ht="15" x14ac:dyDescent="0.25">
      <c r="A193" s="19"/>
      <c r="B193" s="20"/>
      <c r="C193" s="20"/>
      <c r="D193" s="20"/>
      <c r="E193" s="21"/>
      <c r="F193" s="21"/>
      <c r="G193" s="21"/>
      <c r="H193" s="21"/>
    </row>
    <row r="194" spans="1:8" ht="15" x14ac:dyDescent="0.25">
      <c r="A194" s="19"/>
      <c r="B194" s="20"/>
      <c r="C194" s="20"/>
      <c r="D194" s="20"/>
      <c r="E194" s="21"/>
      <c r="F194" s="21"/>
      <c r="G194" s="21"/>
      <c r="H194" s="21"/>
    </row>
    <row r="195" spans="1:8" ht="15" x14ac:dyDescent="0.25">
      <c r="A195" s="19"/>
      <c r="B195" s="20"/>
      <c r="C195" s="20"/>
      <c r="D195" s="20"/>
      <c r="E195" s="21"/>
      <c r="F195" s="21"/>
      <c r="G195" s="21"/>
      <c r="H195" s="21"/>
    </row>
    <row r="196" spans="1:8" ht="15" x14ac:dyDescent="0.25">
      <c r="A196" s="19"/>
      <c r="B196" s="20"/>
      <c r="C196" s="20"/>
      <c r="D196" s="20"/>
      <c r="E196" s="21"/>
      <c r="F196" s="21"/>
      <c r="G196" s="21"/>
      <c r="H196" s="21"/>
    </row>
    <row r="197" spans="1:8" ht="15" x14ac:dyDescent="0.25">
      <c r="A197" s="19"/>
      <c r="B197" s="20"/>
      <c r="C197" s="20"/>
      <c r="D197" s="20"/>
      <c r="E197" s="21"/>
      <c r="F197" s="21"/>
      <c r="G197" s="21"/>
      <c r="H197" s="21"/>
    </row>
    <row r="198" spans="1:8" ht="15" x14ac:dyDescent="0.25">
      <c r="A198" s="19"/>
      <c r="B198" s="20"/>
      <c r="C198" s="20"/>
      <c r="D198" s="20"/>
      <c r="E198" s="21"/>
      <c r="F198" s="21"/>
      <c r="G198" s="21"/>
      <c r="H198" s="21"/>
    </row>
    <row r="199" spans="1:8" ht="15" x14ac:dyDescent="0.25">
      <c r="A199" s="19"/>
      <c r="B199" s="20"/>
      <c r="C199" s="20"/>
      <c r="D199" s="20"/>
      <c r="E199" s="21"/>
      <c r="F199" s="21"/>
      <c r="G199" s="21"/>
      <c r="H199" s="21"/>
    </row>
    <row r="200" spans="1:8" ht="15" x14ac:dyDescent="0.25">
      <c r="A200" s="19"/>
      <c r="B200" s="20"/>
      <c r="C200" s="20"/>
      <c r="D200" s="20"/>
      <c r="E200" s="21"/>
      <c r="F200" s="21"/>
      <c r="G200" s="21"/>
      <c r="H200" s="21"/>
    </row>
    <row r="201" spans="1:8" ht="15" x14ac:dyDescent="0.25">
      <c r="A201" s="19"/>
      <c r="B201" s="20"/>
      <c r="C201" s="20"/>
      <c r="D201" s="20"/>
      <c r="E201" s="21"/>
      <c r="F201" s="21"/>
      <c r="G201" s="21"/>
      <c r="H201" s="21"/>
    </row>
    <row r="202" spans="1:8" ht="15" x14ac:dyDescent="0.25">
      <c r="A202" s="19"/>
      <c r="B202" s="20"/>
      <c r="C202" s="20"/>
      <c r="D202" s="20"/>
      <c r="E202" s="21"/>
      <c r="F202" s="21"/>
      <c r="G202" s="21"/>
      <c r="H202" s="21"/>
    </row>
    <row r="203" spans="1:8" ht="15" x14ac:dyDescent="0.25">
      <c r="A203" s="19"/>
      <c r="B203" s="20"/>
      <c r="C203" s="20"/>
      <c r="D203" s="20"/>
      <c r="E203" s="21"/>
      <c r="F203" s="21"/>
      <c r="G203" s="21"/>
      <c r="H203" s="21"/>
    </row>
    <row r="204" spans="1:8" ht="15" x14ac:dyDescent="0.25">
      <c r="A204" s="19"/>
      <c r="B204" s="20"/>
      <c r="C204" s="20"/>
      <c r="D204" s="20"/>
      <c r="E204" s="21"/>
      <c r="F204" s="21"/>
      <c r="G204" s="21"/>
      <c r="H204" s="21"/>
    </row>
    <row r="205" spans="1:8" ht="15" x14ac:dyDescent="0.25">
      <c r="A205" s="19"/>
      <c r="B205" s="20"/>
      <c r="C205" s="20"/>
      <c r="D205" s="20"/>
      <c r="E205" s="21"/>
      <c r="F205" s="21"/>
      <c r="G205" s="21"/>
      <c r="H205" s="21"/>
    </row>
    <row r="206" spans="1:8" ht="15" x14ac:dyDescent="0.25">
      <c r="A206" s="19"/>
      <c r="B206" s="20"/>
      <c r="C206" s="20"/>
      <c r="D206" s="20"/>
      <c r="E206" s="21"/>
      <c r="F206" s="21"/>
      <c r="G206" s="21"/>
      <c r="H206" s="21"/>
    </row>
    <row r="207" spans="1:8" ht="15" x14ac:dyDescent="0.25">
      <c r="A207" s="19"/>
      <c r="B207" s="20"/>
      <c r="C207" s="20"/>
      <c r="D207" s="20"/>
      <c r="E207" s="21"/>
      <c r="F207" s="21"/>
      <c r="G207" s="21"/>
      <c r="H207" s="21"/>
    </row>
    <row r="208" spans="1:8" ht="15" x14ac:dyDescent="0.25">
      <c r="A208" s="19"/>
      <c r="B208" s="20"/>
      <c r="C208" s="20"/>
      <c r="D208" s="20"/>
      <c r="E208" s="21"/>
      <c r="F208" s="21"/>
      <c r="G208" s="21"/>
      <c r="H208" s="21"/>
    </row>
    <row r="209" spans="1:8" ht="15" x14ac:dyDescent="0.25">
      <c r="A209" s="19"/>
      <c r="B209" s="20"/>
      <c r="C209" s="20"/>
      <c r="D209" s="20"/>
      <c r="E209" s="21"/>
      <c r="F209" s="21"/>
      <c r="G209" s="21"/>
      <c r="H209" s="21"/>
    </row>
    <row r="210" spans="1:8" ht="15" x14ac:dyDescent="0.25">
      <c r="A210" s="19"/>
      <c r="B210" s="20"/>
      <c r="C210" s="20"/>
      <c r="D210" s="20"/>
      <c r="E210" s="21"/>
      <c r="F210" s="21"/>
      <c r="G210" s="21"/>
      <c r="H210" s="21"/>
    </row>
    <row r="211" spans="1:8" ht="15" x14ac:dyDescent="0.25">
      <c r="A211" s="19"/>
      <c r="B211" s="20"/>
      <c r="C211" s="20"/>
      <c r="D211" s="20"/>
      <c r="E211" s="21"/>
      <c r="F211" s="21"/>
      <c r="G211" s="21"/>
      <c r="H211" s="21"/>
    </row>
    <row r="212" spans="1:8" ht="15" x14ac:dyDescent="0.25">
      <c r="A212" s="19"/>
      <c r="B212" s="20"/>
      <c r="C212" s="20"/>
      <c r="D212" s="20"/>
      <c r="E212" s="21"/>
      <c r="F212" s="21"/>
      <c r="G212" s="21"/>
      <c r="H212" s="21"/>
    </row>
    <row r="213" spans="1:8" ht="15" x14ac:dyDescent="0.25">
      <c r="A213" s="19"/>
      <c r="B213" s="20"/>
      <c r="C213" s="20"/>
      <c r="D213" s="20"/>
      <c r="E213" s="21"/>
      <c r="F213" s="21"/>
      <c r="G213" s="21"/>
      <c r="H213" s="21"/>
    </row>
    <row r="214" spans="1:8" ht="15" x14ac:dyDescent="0.25">
      <c r="A214" s="19"/>
      <c r="B214" s="20"/>
      <c r="C214" s="20"/>
      <c r="D214" s="20"/>
      <c r="E214" s="21"/>
      <c r="F214" s="21"/>
      <c r="G214" s="21"/>
      <c r="H214" s="21"/>
    </row>
    <row r="215" spans="1:8" ht="15" x14ac:dyDescent="0.25">
      <c r="A215" s="19"/>
      <c r="B215" s="20"/>
      <c r="C215" s="20"/>
      <c r="D215" s="20"/>
      <c r="E215" s="21"/>
      <c r="F215" s="21"/>
      <c r="G215" s="21"/>
      <c r="H215" s="21"/>
    </row>
    <row r="216" spans="1:8" ht="15" x14ac:dyDescent="0.25">
      <c r="A216" s="19"/>
      <c r="B216" s="20"/>
      <c r="C216" s="20"/>
      <c r="D216" s="20"/>
      <c r="E216" s="21"/>
      <c r="F216" s="21"/>
      <c r="G216" s="21"/>
      <c r="H216" s="21"/>
    </row>
    <row r="217" spans="1:8" ht="15" x14ac:dyDescent="0.25">
      <c r="A217" s="19"/>
      <c r="B217" s="20"/>
      <c r="C217" s="20"/>
      <c r="D217" s="20"/>
      <c r="E217" s="21"/>
      <c r="F217" s="21"/>
      <c r="G217" s="21"/>
      <c r="H217" s="21"/>
    </row>
    <row r="218" spans="1:8" ht="15" x14ac:dyDescent="0.25">
      <c r="A218" s="19"/>
      <c r="B218" s="20"/>
      <c r="C218" s="20"/>
      <c r="D218" s="20"/>
      <c r="E218" s="21"/>
      <c r="F218" s="21"/>
      <c r="G218" s="21"/>
      <c r="H218" s="21"/>
    </row>
    <row r="219" spans="1:8" ht="15" x14ac:dyDescent="0.25">
      <c r="A219" s="19"/>
      <c r="B219" s="20"/>
      <c r="C219" s="20"/>
      <c r="D219" s="20"/>
      <c r="E219" s="21"/>
      <c r="F219" s="21"/>
      <c r="G219" s="21"/>
      <c r="H219" s="21"/>
    </row>
    <row r="220" spans="1:8" ht="15" x14ac:dyDescent="0.25">
      <c r="A220" s="19"/>
      <c r="B220" s="20"/>
      <c r="C220" s="20"/>
      <c r="D220" s="20"/>
      <c r="E220" s="21"/>
      <c r="F220" s="21"/>
      <c r="G220" s="21"/>
      <c r="H220" s="21"/>
    </row>
    <row r="221" spans="1:8" ht="15" x14ac:dyDescent="0.25">
      <c r="A221" s="19"/>
      <c r="B221" s="20"/>
      <c r="C221" s="20"/>
      <c r="D221" s="20"/>
      <c r="E221" s="21"/>
      <c r="F221" s="21"/>
      <c r="G221" s="21"/>
      <c r="H221" s="21"/>
    </row>
    <row r="222" spans="1:8" ht="15" x14ac:dyDescent="0.25">
      <c r="A222" s="19"/>
      <c r="B222" s="20"/>
      <c r="C222" s="20"/>
      <c r="D222" s="20"/>
      <c r="E222" s="21"/>
      <c r="F222" s="21"/>
      <c r="G222" s="21"/>
      <c r="H222" s="21"/>
    </row>
    <row r="223" spans="1:8" ht="15" x14ac:dyDescent="0.25">
      <c r="A223" s="19"/>
      <c r="B223" s="20"/>
      <c r="C223" s="20"/>
      <c r="D223" s="20"/>
      <c r="E223" s="21"/>
      <c r="F223" s="21"/>
      <c r="G223" s="21"/>
      <c r="H223" s="21"/>
    </row>
    <row r="224" spans="1:8" ht="15" x14ac:dyDescent="0.25">
      <c r="A224" s="19"/>
      <c r="B224" s="20"/>
      <c r="C224" s="20"/>
      <c r="D224" s="20"/>
      <c r="E224" s="21"/>
      <c r="F224" s="21"/>
      <c r="G224" s="21"/>
      <c r="H224" s="21"/>
    </row>
    <row r="225" spans="1:8" ht="15" x14ac:dyDescent="0.25">
      <c r="A225" s="19"/>
      <c r="B225" s="20"/>
      <c r="C225" s="20"/>
      <c r="D225" s="20"/>
      <c r="E225" s="21"/>
      <c r="F225" s="21"/>
      <c r="G225" s="21"/>
      <c r="H225" s="21"/>
    </row>
    <row r="226" spans="1:8" ht="15" x14ac:dyDescent="0.25">
      <c r="A226" s="19"/>
      <c r="B226" s="20"/>
      <c r="C226" s="20"/>
      <c r="D226" s="20"/>
      <c r="E226" s="21"/>
      <c r="F226" s="21"/>
      <c r="G226" s="21"/>
      <c r="H226" s="21"/>
    </row>
    <row r="227" spans="1:8" ht="15" x14ac:dyDescent="0.25">
      <c r="A227" s="19"/>
      <c r="B227" s="20"/>
      <c r="C227" s="20"/>
      <c r="D227" s="20"/>
      <c r="E227" s="21"/>
      <c r="F227" s="21"/>
      <c r="G227" s="21"/>
      <c r="H227" s="21"/>
    </row>
    <row r="228" spans="1:8" ht="15" x14ac:dyDescent="0.25">
      <c r="A228" s="19"/>
      <c r="B228" s="20"/>
      <c r="C228" s="20"/>
      <c r="D228" s="20"/>
      <c r="E228" s="21"/>
      <c r="F228" s="21"/>
      <c r="G228" s="21"/>
      <c r="H228" s="21"/>
    </row>
    <row r="229" spans="1:8" ht="15" x14ac:dyDescent="0.25">
      <c r="A229" s="19"/>
      <c r="B229" s="20"/>
      <c r="C229" s="20"/>
      <c r="D229" s="20"/>
      <c r="E229" s="21"/>
      <c r="F229" s="21"/>
      <c r="G229" s="21"/>
      <c r="H229" s="21"/>
    </row>
    <row r="230" spans="1:8" ht="15" x14ac:dyDescent="0.25">
      <c r="A230" s="19"/>
      <c r="B230" s="20"/>
      <c r="C230" s="20"/>
      <c r="D230" s="20"/>
      <c r="E230" s="21"/>
      <c r="F230" s="21"/>
      <c r="G230" s="21"/>
      <c r="H230" s="21"/>
    </row>
    <row r="231" spans="1:8" ht="15" x14ac:dyDescent="0.25">
      <c r="A231" s="19"/>
      <c r="B231" s="20"/>
      <c r="C231" s="20"/>
      <c r="D231" s="20"/>
      <c r="E231" s="21"/>
      <c r="F231" s="21"/>
      <c r="G231" s="21"/>
      <c r="H231" s="21"/>
    </row>
    <row r="232" spans="1:8" ht="15" x14ac:dyDescent="0.25">
      <c r="A232" s="19"/>
      <c r="B232" s="20"/>
      <c r="C232" s="20"/>
      <c r="D232" s="20"/>
      <c r="E232" s="21"/>
      <c r="F232" s="21"/>
      <c r="G232" s="21"/>
      <c r="H232" s="21"/>
    </row>
    <row r="233" spans="1:8" ht="15" x14ac:dyDescent="0.25">
      <c r="A233" s="19"/>
      <c r="B233" s="20"/>
      <c r="C233" s="20"/>
      <c r="D233" s="20"/>
      <c r="E233" s="21"/>
      <c r="F233" s="21"/>
      <c r="G233" s="21"/>
      <c r="H233" s="21"/>
    </row>
    <row r="234" spans="1:8" ht="15" x14ac:dyDescent="0.25">
      <c r="A234" s="19"/>
      <c r="B234" s="20"/>
      <c r="C234" s="20"/>
      <c r="D234" s="20"/>
      <c r="E234" s="21"/>
      <c r="F234" s="21"/>
      <c r="G234" s="21"/>
      <c r="H234" s="21"/>
    </row>
    <row r="235" spans="1:8" ht="15" x14ac:dyDescent="0.25">
      <c r="A235" s="19"/>
      <c r="B235" s="20"/>
      <c r="C235" s="20"/>
      <c r="D235" s="20"/>
      <c r="E235" s="21"/>
      <c r="F235" s="21"/>
      <c r="G235" s="21"/>
      <c r="H235" s="21"/>
    </row>
    <row r="236" spans="1:8" ht="15" x14ac:dyDescent="0.25">
      <c r="A236" s="19"/>
      <c r="B236" s="20"/>
      <c r="C236" s="20"/>
      <c r="D236" s="20"/>
      <c r="E236" s="21"/>
      <c r="F236" s="21"/>
      <c r="G236" s="21"/>
      <c r="H236" s="21"/>
    </row>
    <row r="237" spans="1:8" ht="15" x14ac:dyDescent="0.25">
      <c r="A237" s="19"/>
      <c r="B237" s="20"/>
      <c r="C237" s="20"/>
      <c r="D237" s="20"/>
      <c r="E237" s="21"/>
      <c r="F237" s="21"/>
      <c r="G237" s="21"/>
      <c r="H237" s="21"/>
    </row>
    <row r="238" spans="1:8" ht="15" x14ac:dyDescent="0.25">
      <c r="A238" s="19"/>
      <c r="B238" s="20"/>
      <c r="C238" s="20"/>
      <c r="D238" s="20"/>
      <c r="E238" s="21"/>
      <c r="F238" s="21"/>
      <c r="G238" s="21"/>
      <c r="H238" s="21"/>
    </row>
    <row r="239" spans="1:8" ht="15" x14ac:dyDescent="0.25">
      <c r="A239" s="19"/>
      <c r="B239" s="20"/>
      <c r="C239" s="20"/>
      <c r="D239" s="20"/>
      <c r="E239" s="21"/>
      <c r="F239" s="21"/>
      <c r="G239" s="21"/>
      <c r="H239" s="21"/>
    </row>
    <row r="240" spans="1:8" ht="15" x14ac:dyDescent="0.25">
      <c r="A240" s="19"/>
      <c r="B240" s="20"/>
      <c r="C240" s="20"/>
      <c r="D240" s="20"/>
      <c r="E240" s="21"/>
      <c r="F240" s="21"/>
      <c r="G240" s="21"/>
      <c r="H240" s="21"/>
    </row>
    <row r="241" spans="1:8" ht="15" x14ac:dyDescent="0.25">
      <c r="A241" s="19"/>
      <c r="B241" s="20"/>
      <c r="C241" s="20"/>
      <c r="D241" s="20"/>
      <c r="E241" s="21"/>
      <c r="F241" s="21"/>
      <c r="G241" s="21"/>
      <c r="H241" s="21"/>
    </row>
    <row r="242" spans="1:8" ht="15" x14ac:dyDescent="0.25">
      <c r="A242" s="19"/>
      <c r="B242" s="20"/>
      <c r="C242" s="20"/>
      <c r="D242" s="20"/>
      <c r="E242" s="21"/>
      <c r="F242" s="21"/>
      <c r="G242" s="21"/>
      <c r="H242" s="21"/>
    </row>
    <row r="243" spans="1:8" ht="15" x14ac:dyDescent="0.25">
      <c r="A243" s="19"/>
      <c r="B243" s="20"/>
      <c r="C243" s="20"/>
      <c r="D243" s="20"/>
      <c r="E243" s="21"/>
      <c r="F243" s="21"/>
      <c r="G243" s="21"/>
      <c r="H243" s="21"/>
    </row>
    <row r="244" spans="1:8" ht="15" x14ac:dyDescent="0.25">
      <c r="A244" s="19"/>
      <c r="B244" s="20"/>
      <c r="C244" s="20"/>
      <c r="D244" s="20"/>
      <c r="E244" s="21"/>
      <c r="F244" s="21"/>
      <c r="G244" s="21"/>
      <c r="H244" s="21"/>
    </row>
    <row r="245" spans="1:8" ht="15" x14ac:dyDescent="0.25">
      <c r="A245" s="19"/>
      <c r="B245" s="20"/>
      <c r="C245" s="20"/>
      <c r="D245" s="20"/>
      <c r="E245" s="21"/>
      <c r="F245" s="21"/>
      <c r="G245" s="21"/>
      <c r="H245" s="21"/>
    </row>
    <row r="246" spans="1:8" ht="15" x14ac:dyDescent="0.25">
      <c r="A246" s="19"/>
      <c r="B246" s="20"/>
      <c r="C246" s="20"/>
      <c r="D246" s="20"/>
      <c r="E246" s="21"/>
      <c r="F246" s="21"/>
      <c r="G246" s="21"/>
      <c r="H246" s="21"/>
    </row>
    <row r="247" spans="1:8" ht="15" x14ac:dyDescent="0.25">
      <c r="A247" s="19"/>
      <c r="B247" s="20"/>
      <c r="C247" s="20"/>
      <c r="D247" s="20"/>
      <c r="E247" s="21"/>
      <c r="F247" s="21"/>
      <c r="G247" s="21"/>
      <c r="H247" s="21"/>
    </row>
    <row r="248" spans="1:8" ht="15" x14ac:dyDescent="0.25">
      <c r="A248" s="19"/>
      <c r="B248" s="20"/>
      <c r="C248" s="20"/>
      <c r="D248" s="20"/>
      <c r="E248" s="21"/>
      <c r="F248" s="21"/>
      <c r="G248" s="21"/>
      <c r="H248" s="21"/>
    </row>
    <row r="249" spans="1:8" ht="15" x14ac:dyDescent="0.25">
      <c r="A249" s="19"/>
      <c r="B249" s="20"/>
      <c r="C249" s="20"/>
      <c r="D249" s="20"/>
      <c r="E249" s="21"/>
      <c r="F249" s="21"/>
      <c r="G249" s="21"/>
      <c r="H249" s="21"/>
    </row>
    <row r="250" spans="1:8" ht="15" x14ac:dyDescent="0.25">
      <c r="A250" s="19"/>
      <c r="B250" s="20"/>
      <c r="C250" s="20"/>
      <c r="D250" s="20"/>
      <c r="E250" s="21"/>
      <c r="F250" s="21"/>
      <c r="G250" s="21"/>
      <c r="H250" s="21"/>
    </row>
    <row r="251" spans="1:8" ht="15" x14ac:dyDescent="0.25">
      <c r="A251" s="19"/>
      <c r="B251" s="20"/>
      <c r="C251" s="20"/>
      <c r="D251" s="20"/>
      <c r="E251" s="21"/>
      <c r="F251" s="21"/>
      <c r="G251" s="21"/>
      <c r="H251" s="21"/>
    </row>
    <row r="252" spans="1:8" ht="15" x14ac:dyDescent="0.25">
      <c r="A252" s="19"/>
      <c r="B252" s="20"/>
      <c r="C252" s="20"/>
      <c r="D252" s="20"/>
      <c r="E252" s="21"/>
      <c r="F252" s="21"/>
      <c r="G252" s="21"/>
      <c r="H252" s="21"/>
    </row>
    <row r="253" spans="1:8" ht="15" x14ac:dyDescent="0.25">
      <c r="A253" s="19"/>
      <c r="B253" s="20"/>
      <c r="C253" s="20"/>
      <c r="D253" s="20"/>
      <c r="E253" s="21"/>
      <c r="F253" s="21"/>
      <c r="G253" s="21"/>
      <c r="H253" s="21"/>
    </row>
    <row r="254" spans="1:8" ht="15" x14ac:dyDescent="0.25">
      <c r="A254" s="19"/>
      <c r="B254" s="20"/>
      <c r="C254" s="20"/>
      <c r="D254" s="20"/>
      <c r="E254" s="21"/>
      <c r="F254" s="21"/>
      <c r="G254" s="21"/>
      <c r="H254" s="21"/>
    </row>
    <row r="255" spans="1:8" ht="15" x14ac:dyDescent="0.25">
      <c r="A255" s="19"/>
      <c r="B255" s="20"/>
      <c r="C255" s="20"/>
      <c r="D255" s="20"/>
      <c r="E255" s="21"/>
      <c r="F255" s="21"/>
      <c r="G255" s="21"/>
      <c r="H255" s="21"/>
    </row>
    <row r="256" spans="1:8" ht="15" x14ac:dyDescent="0.25">
      <c r="A256" s="19"/>
      <c r="B256" s="20"/>
      <c r="C256" s="20"/>
      <c r="D256" s="20"/>
      <c r="E256" s="21"/>
      <c r="F256" s="21"/>
      <c r="G256" s="21"/>
      <c r="H256" s="21"/>
    </row>
    <row r="257" spans="1:8" ht="15" x14ac:dyDescent="0.25">
      <c r="A257" s="19"/>
      <c r="B257" s="20"/>
      <c r="C257" s="20"/>
      <c r="D257" s="20"/>
      <c r="E257" s="21"/>
      <c r="F257" s="21"/>
      <c r="G257" s="21"/>
      <c r="H257" s="21"/>
    </row>
    <row r="258" spans="1:8" ht="15" x14ac:dyDescent="0.25">
      <c r="A258" s="19"/>
      <c r="B258" s="20"/>
      <c r="C258" s="20"/>
      <c r="D258" s="20"/>
      <c r="E258" s="21"/>
      <c r="F258" s="21"/>
      <c r="G258" s="21"/>
      <c r="H258" s="21"/>
    </row>
    <row r="259" spans="1:8" ht="15" x14ac:dyDescent="0.25">
      <c r="A259" s="19"/>
      <c r="B259" s="20"/>
      <c r="C259" s="20"/>
      <c r="D259" s="20"/>
      <c r="E259" s="21"/>
      <c r="F259" s="21"/>
      <c r="G259" s="21"/>
      <c r="H259" s="21"/>
    </row>
    <row r="260" spans="1:8" ht="15" x14ac:dyDescent="0.25">
      <c r="A260" s="19"/>
      <c r="B260" s="20"/>
      <c r="C260" s="20"/>
      <c r="D260" s="20"/>
      <c r="E260" s="21"/>
      <c r="F260" s="21"/>
      <c r="G260" s="21"/>
      <c r="H260" s="21"/>
    </row>
    <row r="261" spans="1:8" ht="15" x14ac:dyDescent="0.25">
      <c r="A261" s="19"/>
      <c r="B261" s="20"/>
      <c r="C261" s="20"/>
      <c r="D261" s="20"/>
      <c r="E261" s="21"/>
      <c r="F261" s="21"/>
      <c r="G261" s="21"/>
      <c r="H261" s="21"/>
    </row>
    <row r="262" spans="1:8" ht="15" x14ac:dyDescent="0.25">
      <c r="A262" s="19"/>
      <c r="B262" s="20"/>
      <c r="C262" s="20"/>
      <c r="D262" s="20"/>
      <c r="E262" s="21"/>
      <c r="F262" s="21"/>
      <c r="G262" s="21"/>
      <c r="H262" s="21"/>
    </row>
    <row r="263" spans="1:8" ht="15" x14ac:dyDescent="0.25">
      <c r="A263" s="19"/>
      <c r="B263" s="20"/>
      <c r="C263" s="20"/>
      <c r="D263" s="20"/>
      <c r="E263" s="21"/>
      <c r="F263" s="21"/>
      <c r="G263" s="21"/>
      <c r="H263" s="21"/>
    </row>
    <row r="264" spans="1:8" ht="15" x14ac:dyDescent="0.25">
      <c r="A264" s="19"/>
      <c r="B264" s="20"/>
      <c r="C264" s="20"/>
      <c r="D264" s="20"/>
      <c r="E264" s="21"/>
      <c r="F264" s="21"/>
      <c r="G264" s="21"/>
      <c r="H264" s="21"/>
    </row>
    <row r="265" spans="1:8" ht="15" x14ac:dyDescent="0.25">
      <c r="A265" s="19"/>
      <c r="B265" s="20"/>
      <c r="C265" s="20"/>
      <c r="D265" s="20"/>
      <c r="E265" s="21"/>
      <c r="F265" s="21"/>
      <c r="G265" s="21"/>
      <c r="H265" s="21"/>
    </row>
    <row r="266" spans="1:8" ht="15" x14ac:dyDescent="0.25">
      <c r="A266" s="19"/>
      <c r="B266" s="20"/>
      <c r="C266" s="20"/>
      <c r="D266" s="20"/>
      <c r="E266" s="21"/>
      <c r="F266" s="21"/>
      <c r="G266" s="21"/>
      <c r="H266" s="21"/>
    </row>
    <row r="267" spans="1:8" ht="15" x14ac:dyDescent="0.25">
      <c r="A267" s="19"/>
      <c r="B267" s="20"/>
      <c r="C267" s="20"/>
      <c r="D267" s="20"/>
      <c r="E267" s="21"/>
      <c r="F267" s="21"/>
      <c r="G267" s="21"/>
      <c r="H267" s="21"/>
    </row>
    <row r="268" spans="1:8" ht="15" x14ac:dyDescent="0.25">
      <c r="A268" s="19"/>
      <c r="B268" s="20"/>
      <c r="C268" s="20"/>
      <c r="D268" s="20"/>
      <c r="E268" s="21"/>
      <c r="F268" s="21"/>
      <c r="G268" s="21"/>
      <c r="H268" s="21"/>
    </row>
    <row r="269" spans="1:8" ht="15" x14ac:dyDescent="0.25">
      <c r="A269" s="19"/>
      <c r="B269" s="20"/>
      <c r="C269" s="20"/>
      <c r="D269" s="20"/>
      <c r="E269" s="21"/>
      <c r="F269" s="21"/>
      <c r="G269" s="21"/>
      <c r="H269" s="21"/>
    </row>
    <row r="270" spans="1:8" ht="15" x14ac:dyDescent="0.25">
      <c r="A270" s="19"/>
      <c r="B270" s="20"/>
      <c r="C270" s="20"/>
      <c r="D270" s="20"/>
      <c r="E270" s="21"/>
      <c r="F270" s="21"/>
      <c r="G270" s="21"/>
      <c r="H270" s="21"/>
    </row>
    <row r="271" spans="1:8" ht="15" x14ac:dyDescent="0.25">
      <c r="A271" s="19"/>
      <c r="B271" s="20"/>
      <c r="C271" s="20"/>
      <c r="D271" s="20"/>
      <c r="E271" s="21"/>
      <c r="F271" s="21"/>
      <c r="G271" s="21"/>
      <c r="H271" s="21"/>
    </row>
    <row r="272" spans="1:8" ht="15" x14ac:dyDescent="0.25">
      <c r="A272" s="19"/>
      <c r="B272" s="20"/>
      <c r="C272" s="20"/>
      <c r="D272" s="20"/>
      <c r="E272" s="21"/>
      <c r="F272" s="21"/>
      <c r="G272" s="21"/>
      <c r="H272" s="21"/>
    </row>
    <row r="273" spans="1:8" ht="15" x14ac:dyDescent="0.25">
      <c r="A273" s="19"/>
      <c r="B273" s="20"/>
      <c r="C273" s="20"/>
      <c r="D273" s="20"/>
      <c r="E273" s="21"/>
      <c r="F273" s="21"/>
      <c r="G273" s="21"/>
      <c r="H273" s="21"/>
    </row>
    <row r="274" spans="1:8" ht="15" x14ac:dyDescent="0.25">
      <c r="A274" s="19"/>
      <c r="B274" s="20"/>
      <c r="C274" s="20"/>
      <c r="D274" s="20"/>
      <c r="E274" s="21"/>
      <c r="F274" s="21"/>
      <c r="G274" s="21"/>
      <c r="H274" s="21"/>
    </row>
    <row r="275" spans="1:8" ht="15" x14ac:dyDescent="0.25">
      <c r="A275" s="19"/>
      <c r="B275" s="20"/>
      <c r="C275" s="20"/>
      <c r="D275" s="20"/>
      <c r="E275" s="21"/>
      <c r="F275" s="21"/>
      <c r="G275" s="21"/>
      <c r="H275" s="21"/>
    </row>
    <row r="276" spans="1:8" ht="15" x14ac:dyDescent="0.25">
      <c r="A276" s="19"/>
      <c r="B276" s="20"/>
      <c r="C276" s="20"/>
      <c r="D276" s="20"/>
      <c r="E276" s="21"/>
      <c r="F276" s="21"/>
      <c r="G276" s="21"/>
      <c r="H276" s="21"/>
    </row>
    <row r="277" spans="1:8" ht="15" x14ac:dyDescent="0.25">
      <c r="A277" s="19"/>
      <c r="B277" s="20"/>
      <c r="C277" s="20"/>
      <c r="D277" s="20"/>
      <c r="E277" s="21"/>
      <c r="F277" s="21"/>
      <c r="G277" s="21"/>
      <c r="H277" s="21"/>
    </row>
    <row r="278" spans="1:8" ht="15" x14ac:dyDescent="0.25">
      <c r="A278" s="19"/>
      <c r="B278" s="20"/>
      <c r="C278" s="20"/>
      <c r="D278" s="20"/>
      <c r="E278" s="21"/>
      <c r="F278" s="21"/>
      <c r="G278" s="21"/>
      <c r="H278" s="21"/>
    </row>
    <row r="279" spans="1:8" ht="15" x14ac:dyDescent="0.25">
      <c r="A279" s="19"/>
      <c r="B279" s="20"/>
      <c r="C279" s="20"/>
      <c r="D279" s="20"/>
      <c r="E279" s="21"/>
      <c r="F279" s="21"/>
      <c r="G279" s="21"/>
      <c r="H279" s="21"/>
    </row>
    <row r="280" spans="1:8" ht="15" x14ac:dyDescent="0.25">
      <c r="A280" s="19"/>
      <c r="B280" s="20"/>
      <c r="C280" s="20"/>
      <c r="D280" s="20"/>
      <c r="E280" s="21"/>
      <c r="F280" s="21"/>
      <c r="G280" s="21"/>
      <c r="H280" s="21"/>
    </row>
    <row r="281" spans="1:8" ht="15" x14ac:dyDescent="0.25">
      <c r="A281" s="19"/>
      <c r="B281" s="20"/>
      <c r="C281" s="20"/>
      <c r="D281" s="20"/>
      <c r="E281" s="21"/>
      <c r="F281" s="21"/>
      <c r="G281" s="21"/>
      <c r="H281" s="21"/>
    </row>
    <row r="282" spans="1:8" ht="15" x14ac:dyDescent="0.25">
      <c r="A282" s="19"/>
      <c r="B282" s="20"/>
      <c r="C282" s="20"/>
      <c r="D282" s="20"/>
      <c r="E282" s="21"/>
      <c r="F282" s="21"/>
      <c r="G282" s="21"/>
      <c r="H282" s="21"/>
    </row>
    <row r="283" spans="1:8" ht="15" x14ac:dyDescent="0.25">
      <c r="A283" s="19"/>
      <c r="B283" s="20"/>
      <c r="C283" s="20"/>
      <c r="D283" s="20"/>
      <c r="E283" s="21"/>
      <c r="F283" s="21"/>
      <c r="G283" s="21"/>
      <c r="H283" s="21"/>
    </row>
    <row r="284" spans="1:8" ht="15" x14ac:dyDescent="0.25">
      <c r="A284" s="19"/>
      <c r="B284" s="20"/>
      <c r="C284" s="20"/>
      <c r="D284" s="20"/>
      <c r="E284" s="21"/>
      <c r="F284" s="21"/>
      <c r="G284" s="21"/>
      <c r="H284" s="21"/>
    </row>
    <row r="285" spans="1:8" ht="15" x14ac:dyDescent="0.25">
      <c r="A285" s="19"/>
      <c r="B285" s="20"/>
      <c r="C285" s="20"/>
      <c r="D285" s="20"/>
      <c r="E285" s="21"/>
      <c r="F285" s="21"/>
      <c r="G285" s="21"/>
      <c r="H285" s="21"/>
    </row>
    <row r="286" spans="1:8" ht="15" x14ac:dyDescent="0.25">
      <c r="A286" s="19"/>
      <c r="B286" s="20"/>
      <c r="C286" s="20"/>
      <c r="D286" s="20"/>
      <c r="E286" s="21"/>
      <c r="F286" s="21"/>
      <c r="G286" s="21"/>
      <c r="H286" s="21"/>
    </row>
    <row r="287" spans="1:8" ht="15" x14ac:dyDescent="0.25">
      <c r="A287" s="19"/>
      <c r="B287" s="20"/>
      <c r="C287" s="20"/>
      <c r="D287" s="20"/>
      <c r="E287" s="21"/>
      <c r="F287" s="21"/>
      <c r="G287" s="21"/>
      <c r="H287" s="21"/>
    </row>
    <row r="288" spans="1:8" ht="15" x14ac:dyDescent="0.25">
      <c r="A288" s="19"/>
      <c r="B288" s="20"/>
      <c r="C288" s="20"/>
      <c r="D288" s="20"/>
      <c r="E288" s="21"/>
      <c r="F288" s="21"/>
      <c r="G288" s="21"/>
      <c r="H288" s="21"/>
    </row>
    <row r="289" spans="1:8" ht="15" x14ac:dyDescent="0.25">
      <c r="A289" s="19"/>
      <c r="B289" s="20"/>
      <c r="C289" s="20"/>
      <c r="D289" s="20"/>
      <c r="E289" s="21"/>
      <c r="F289" s="21"/>
      <c r="G289" s="21"/>
      <c r="H289" s="21"/>
    </row>
    <row r="290" spans="1:8" ht="15" x14ac:dyDescent="0.25">
      <c r="A290" s="19"/>
      <c r="B290" s="20"/>
      <c r="C290" s="20"/>
      <c r="D290" s="20"/>
      <c r="E290" s="21"/>
      <c r="F290" s="21"/>
      <c r="G290" s="21"/>
      <c r="H290" s="21"/>
    </row>
    <row r="291" spans="1:8" ht="15" x14ac:dyDescent="0.25">
      <c r="A291" s="19"/>
      <c r="B291" s="20"/>
      <c r="C291" s="20"/>
      <c r="D291" s="20"/>
      <c r="E291" s="21"/>
      <c r="F291" s="21"/>
      <c r="G291" s="21"/>
      <c r="H291" s="21"/>
    </row>
    <row r="292" spans="1:8" ht="15" x14ac:dyDescent="0.25">
      <c r="A292" s="19"/>
      <c r="B292" s="20"/>
      <c r="C292" s="20"/>
      <c r="D292" s="20"/>
      <c r="E292" s="21"/>
      <c r="F292" s="21"/>
      <c r="G292" s="21"/>
      <c r="H292" s="21"/>
    </row>
    <row r="293" spans="1:8" ht="15" x14ac:dyDescent="0.25">
      <c r="A293" s="19"/>
      <c r="B293" s="20"/>
      <c r="C293" s="20"/>
      <c r="D293" s="20"/>
      <c r="E293" s="21"/>
      <c r="F293" s="21"/>
      <c r="G293" s="21"/>
      <c r="H293" s="21"/>
    </row>
    <row r="294" spans="1:8" ht="15" x14ac:dyDescent="0.25">
      <c r="A294" s="19"/>
      <c r="B294" s="20"/>
      <c r="C294" s="20"/>
      <c r="D294" s="20"/>
      <c r="E294" s="21"/>
      <c r="F294" s="21"/>
      <c r="G294" s="21"/>
      <c r="H294" s="21"/>
    </row>
    <row r="295" spans="1:8" ht="15" x14ac:dyDescent="0.25">
      <c r="A295" s="19"/>
      <c r="B295" s="20"/>
      <c r="C295" s="20"/>
      <c r="D295" s="20"/>
      <c r="E295" s="21"/>
      <c r="F295" s="21"/>
      <c r="G295" s="21"/>
      <c r="H295" s="21"/>
    </row>
    <row r="296" spans="1:8" ht="15" x14ac:dyDescent="0.25">
      <c r="A296" s="19"/>
      <c r="B296" s="20"/>
      <c r="C296" s="20"/>
      <c r="D296" s="20"/>
      <c r="E296" s="21"/>
      <c r="F296" s="21"/>
      <c r="G296" s="21"/>
      <c r="H296" s="21"/>
    </row>
    <row r="297" spans="1:8" ht="15" x14ac:dyDescent="0.25">
      <c r="A297" s="19"/>
      <c r="B297" s="20"/>
      <c r="C297" s="20"/>
      <c r="D297" s="20"/>
      <c r="E297" s="21"/>
      <c r="F297" s="21"/>
      <c r="G297" s="21"/>
      <c r="H297" s="21"/>
    </row>
    <row r="298" spans="1:8" ht="15" x14ac:dyDescent="0.25">
      <c r="A298" s="19"/>
      <c r="B298" s="20"/>
      <c r="C298" s="20"/>
      <c r="D298" s="20"/>
      <c r="E298" s="21"/>
      <c r="F298" s="21"/>
      <c r="G298" s="21"/>
      <c r="H298" s="21"/>
    </row>
    <row r="299" spans="1:8" ht="15" x14ac:dyDescent="0.25">
      <c r="A299" s="19"/>
      <c r="B299" s="20"/>
      <c r="C299" s="20"/>
      <c r="D299" s="20"/>
      <c r="E299" s="21"/>
      <c r="F299" s="21"/>
      <c r="G299" s="21"/>
      <c r="H299" s="21"/>
    </row>
    <row r="300" spans="1:8" ht="15" x14ac:dyDescent="0.25">
      <c r="A300" s="19"/>
      <c r="B300" s="20"/>
      <c r="C300" s="20"/>
      <c r="D300" s="20"/>
      <c r="E300" s="21"/>
      <c r="F300" s="21"/>
      <c r="G300" s="21"/>
      <c r="H300" s="21"/>
    </row>
    <row r="301" spans="1:8" ht="15" x14ac:dyDescent="0.25">
      <c r="A301" s="19"/>
      <c r="B301" s="20"/>
      <c r="C301" s="20"/>
      <c r="D301" s="20"/>
      <c r="E301" s="21"/>
      <c r="F301" s="21"/>
      <c r="G301" s="21"/>
      <c r="H301" s="21"/>
    </row>
    <row r="302" spans="1:8" ht="15" x14ac:dyDescent="0.25">
      <c r="A302" s="19"/>
      <c r="B302" s="20"/>
      <c r="C302" s="20"/>
      <c r="D302" s="20"/>
      <c r="E302" s="21"/>
      <c r="F302" s="21"/>
      <c r="G302" s="21"/>
      <c r="H302" s="21"/>
    </row>
    <row r="303" spans="1:8" ht="15" x14ac:dyDescent="0.25">
      <c r="A303" s="19"/>
      <c r="B303" s="20"/>
      <c r="C303" s="20"/>
      <c r="D303" s="20"/>
      <c r="E303" s="21"/>
      <c r="F303" s="21"/>
      <c r="G303" s="21"/>
      <c r="H303" s="21"/>
    </row>
    <row r="304" spans="1:8" ht="15" x14ac:dyDescent="0.25">
      <c r="A304" s="19"/>
      <c r="B304" s="20"/>
      <c r="C304" s="20"/>
      <c r="D304" s="20"/>
      <c r="E304" s="21"/>
      <c r="F304" s="21"/>
      <c r="G304" s="21"/>
      <c r="H304" s="21"/>
    </row>
    <row r="305" spans="1:8" ht="15" x14ac:dyDescent="0.25">
      <c r="A305" s="19"/>
      <c r="B305" s="20"/>
      <c r="C305" s="20"/>
      <c r="D305" s="20"/>
      <c r="E305" s="21"/>
      <c r="F305" s="21"/>
      <c r="G305" s="21"/>
      <c r="H305" s="21"/>
    </row>
    <row r="306" spans="1:8" ht="15" x14ac:dyDescent="0.25">
      <c r="A306" s="19"/>
      <c r="B306" s="20"/>
      <c r="C306" s="20"/>
      <c r="D306" s="20"/>
      <c r="E306" s="21"/>
      <c r="F306" s="21"/>
      <c r="G306" s="21"/>
      <c r="H306" s="21"/>
    </row>
    <row r="307" spans="1:8" ht="15" x14ac:dyDescent="0.25">
      <c r="A307" s="19"/>
      <c r="B307" s="20"/>
      <c r="C307" s="20"/>
      <c r="D307" s="20"/>
      <c r="E307" s="21"/>
      <c r="F307" s="21"/>
      <c r="G307" s="21"/>
      <c r="H307" s="21"/>
    </row>
    <row r="308" spans="1:8" ht="15" x14ac:dyDescent="0.25">
      <c r="A308" s="19"/>
      <c r="B308" s="20"/>
      <c r="C308" s="20"/>
      <c r="D308" s="20"/>
      <c r="E308" s="21"/>
      <c r="F308" s="21"/>
      <c r="G308" s="21"/>
      <c r="H308" s="21"/>
    </row>
    <row r="309" spans="1:8" ht="15" x14ac:dyDescent="0.25">
      <c r="A309" s="19"/>
      <c r="B309" s="20"/>
      <c r="C309" s="20"/>
      <c r="D309" s="20"/>
      <c r="E309" s="21"/>
      <c r="F309" s="21"/>
      <c r="G309" s="21"/>
      <c r="H309" s="21"/>
    </row>
    <row r="310" spans="1:8" ht="15" x14ac:dyDescent="0.25">
      <c r="A310" s="19"/>
      <c r="B310" s="20"/>
      <c r="C310" s="20"/>
      <c r="D310" s="20"/>
      <c r="E310" s="21"/>
      <c r="F310" s="21"/>
      <c r="G310" s="21"/>
      <c r="H310" s="21"/>
    </row>
    <row r="311" spans="1:8" ht="15" x14ac:dyDescent="0.25">
      <c r="A311" s="19"/>
      <c r="B311" s="20"/>
      <c r="C311" s="20"/>
      <c r="D311" s="20"/>
      <c r="E311" s="21"/>
      <c r="F311" s="21"/>
      <c r="G311" s="21"/>
      <c r="H311" s="21"/>
    </row>
    <row r="312" spans="1:8" ht="15" x14ac:dyDescent="0.25">
      <c r="A312" s="19"/>
      <c r="B312" s="20"/>
      <c r="C312" s="20"/>
      <c r="D312" s="20"/>
      <c r="E312" s="21"/>
      <c r="F312" s="21"/>
      <c r="G312" s="21"/>
      <c r="H312" s="21"/>
    </row>
    <row r="313" spans="1:8" ht="15" x14ac:dyDescent="0.25">
      <c r="A313" s="19"/>
      <c r="B313" s="20"/>
      <c r="C313" s="20"/>
      <c r="D313" s="20"/>
      <c r="E313" s="21"/>
      <c r="F313" s="21"/>
      <c r="G313" s="21"/>
      <c r="H313" s="21"/>
    </row>
    <row r="314" spans="1:8" ht="15" x14ac:dyDescent="0.25">
      <c r="A314" s="19"/>
      <c r="B314" s="20"/>
      <c r="C314" s="20"/>
      <c r="D314" s="20"/>
      <c r="E314" s="21"/>
      <c r="F314" s="21"/>
      <c r="G314" s="21"/>
      <c r="H314" s="21"/>
    </row>
    <row r="315" spans="1:8" ht="15" x14ac:dyDescent="0.25">
      <c r="A315" s="19"/>
      <c r="B315" s="20"/>
      <c r="C315" s="20"/>
      <c r="D315" s="20"/>
      <c r="E315" s="21"/>
      <c r="F315" s="21"/>
      <c r="G315" s="21"/>
      <c r="H315" s="21"/>
    </row>
    <row r="316" spans="1:8" ht="15" x14ac:dyDescent="0.25">
      <c r="A316" s="19"/>
      <c r="B316" s="20"/>
      <c r="C316" s="20"/>
      <c r="D316" s="20"/>
      <c r="E316" s="21"/>
      <c r="F316" s="21"/>
      <c r="G316" s="21"/>
      <c r="H316" s="21"/>
    </row>
    <row r="317" spans="1:8" ht="15" x14ac:dyDescent="0.25">
      <c r="A317" s="19"/>
      <c r="B317" s="20"/>
      <c r="C317" s="20"/>
      <c r="D317" s="20"/>
      <c r="E317" s="21"/>
      <c r="F317" s="21"/>
      <c r="G317" s="21"/>
      <c r="H317" s="21"/>
    </row>
    <row r="318" spans="1:8" ht="15" x14ac:dyDescent="0.25">
      <c r="A318" s="19"/>
      <c r="B318" s="20"/>
      <c r="C318" s="20"/>
      <c r="D318" s="20"/>
      <c r="E318" s="21"/>
      <c r="F318" s="21"/>
      <c r="G318" s="21"/>
      <c r="H318" s="21"/>
    </row>
    <row r="319" spans="1:8" ht="15" x14ac:dyDescent="0.25">
      <c r="A319" s="19"/>
      <c r="B319" s="20"/>
      <c r="C319" s="20"/>
      <c r="D319" s="20"/>
      <c r="E319" s="21"/>
      <c r="F319" s="21"/>
      <c r="G319" s="21"/>
      <c r="H319" s="21"/>
    </row>
    <row r="320" spans="1:8" ht="15" x14ac:dyDescent="0.25">
      <c r="A320" s="19"/>
      <c r="B320" s="20"/>
      <c r="C320" s="20"/>
      <c r="D320" s="20"/>
      <c r="E320" s="21"/>
      <c r="F320" s="21"/>
      <c r="G320" s="21"/>
      <c r="H320" s="21"/>
    </row>
    <row r="321" spans="1:8" ht="15" x14ac:dyDescent="0.25">
      <c r="A321" s="19"/>
      <c r="B321" s="20"/>
      <c r="C321" s="20"/>
      <c r="D321" s="20"/>
      <c r="E321" s="21"/>
      <c r="F321" s="21"/>
      <c r="G321" s="21"/>
      <c r="H321" s="21"/>
    </row>
    <row r="322" spans="1:8" ht="15" x14ac:dyDescent="0.25">
      <c r="A322" s="19"/>
      <c r="B322" s="20"/>
      <c r="C322" s="20"/>
      <c r="D322" s="20"/>
      <c r="E322" s="21"/>
      <c r="F322" s="21"/>
      <c r="G322" s="21"/>
      <c r="H322" s="21"/>
    </row>
    <row r="323" spans="1:8" ht="15" x14ac:dyDescent="0.25">
      <c r="A323" s="19"/>
      <c r="B323" s="20"/>
      <c r="C323" s="20"/>
      <c r="D323" s="20"/>
      <c r="E323" s="21"/>
      <c r="F323" s="21"/>
      <c r="G323" s="21"/>
      <c r="H323" s="21"/>
    </row>
    <row r="324" spans="1:8" ht="15" x14ac:dyDescent="0.25">
      <c r="A324" s="19"/>
      <c r="B324" s="20"/>
      <c r="C324" s="20"/>
      <c r="D324" s="20"/>
      <c r="E324" s="21"/>
      <c r="F324" s="21"/>
      <c r="G324" s="21"/>
      <c r="H324" s="21"/>
    </row>
    <row r="325" spans="1:8" ht="15" x14ac:dyDescent="0.25">
      <c r="A325" s="19"/>
      <c r="B325" s="20"/>
      <c r="C325" s="20"/>
      <c r="D325" s="20"/>
      <c r="E325" s="21"/>
      <c r="F325" s="21"/>
      <c r="G325" s="21"/>
      <c r="H325" s="21"/>
    </row>
    <row r="326" spans="1:8" ht="15" x14ac:dyDescent="0.25">
      <c r="A326" s="19"/>
      <c r="B326" s="20"/>
      <c r="C326" s="20"/>
      <c r="D326" s="20"/>
      <c r="E326" s="21"/>
      <c r="F326" s="21"/>
      <c r="G326" s="21"/>
      <c r="H326" s="21"/>
    </row>
    <row r="327" spans="1:8" ht="15" x14ac:dyDescent="0.25">
      <c r="A327" s="19"/>
      <c r="B327" s="20"/>
      <c r="C327" s="20"/>
      <c r="D327" s="20"/>
      <c r="E327" s="21"/>
      <c r="F327" s="21"/>
      <c r="G327" s="21"/>
      <c r="H327" s="21"/>
    </row>
    <row r="328" spans="1:8" ht="15" x14ac:dyDescent="0.25">
      <c r="A328" s="19"/>
      <c r="B328" s="20"/>
      <c r="C328" s="20"/>
      <c r="D328" s="20"/>
      <c r="E328" s="21"/>
      <c r="F328" s="21"/>
      <c r="G328" s="21"/>
      <c r="H328" s="21"/>
    </row>
    <row r="329" spans="1:8" ht="15" x14ac:dyDescent="0.25">
      <c r="A329" s="19"/>
      <c r="B329" s="20"/>
      <c r="C329" s="20"/>
      <c r="D329" s="20"/>
      <c r="E329" s="21"/>
      <c r="F329" s="21"/>
      <c r="G329" s="21"/>
      <c r="H329" s="21"/>
    </row>
    <row r="330" spans="1:8" ht="15" x14ac:dyDescent="0.25">
      <c r="A330" s="19"/>
      <c r="B330" s="20"/>
      <c r="C330" s="20"/>
      <c r="D330" s="20"/>
      <c r="E330" s="21"/>
      <c r="F330" s="21"/>
      <c r="G330" s="21"/>
      <c r="H330" s="21"/>
    </row>
    <row r="331" spans="1:8" ht="15" x14ac:dyDescent="0.25">
      <c r="A331" s="19"/>
      <c r="B331" s="20"/>
      <c r="C331" s="20"/>
      <c r="D331" s="20"/>
      <c r="E331" s="21"/>
      <c r="F331" s="21"/>
      <c r="G331" s="21"/>
      <c r="H331" s="21"/>
    </row>
    <row r="332" spans="1:8" ht="15" x14ac:dyDescent="0.25">
      <c r="A332" s="19"/>
      <c r="B332" s="20"/>
      <c r="C332" s="20"/>
      <c r="D332" s="20"/>
      <c r="E332" s="21"/>
      <c r="F332" s="21"/>
      <c r="G332" s="21"/>
      <c r="H332" s="21"/>
    </row>
    <row r="333" spans="1:8" ht="15" x14ac:dyDescent="0.25">
      <c r="A333" s="19"/>
      <c r="B333" s="20"/>
      <c r="C333" s="20"/>
      <c r="D333" s="20"/>
      <c r="E333" s="21"/>
      <c r="F333" s="21"/>
      <c r="G333" s="21"/>
      <c r="H333" s="21"/>
    </row>
    <row r="334" spans="1:8" ht="15" x14ac:dyDescent="0.25">
      <c r="A334" s="19"/>
      <c r="B334" s="20"/>
      <c r="C334" s="20"/>
      <c r="D334" s="20"/>
      <c r="E334" s="21"/>
      <c r="F334" s="21"/>
      <c r="G334" s="21"/>
      <c r="H334" s="21"/>
    </row>
    <row r="335" spans="1:8" ht="15" x14ac:dyDescent="0.25">
      <c r="A335" s="19"/>
      <c r="B335" s="20"/>
      <c r="C335" s="20"/>
      <c r="D335" s="20"/>
      <c r="E335" s="21"/>
      <c r="F335" s="21"/>
      <c r="G335" s="21"/>
      <c r="H335" s="21"/>
    </row>
    <row r="336" spans="1:8" ht="15" x14ac:dyDescent="0.25">
      <c r="A336" s="19"/>
      <c r="B336" s="20"/>
      <c r="C336" s="20"/>
      <c r="D336" s="20"/>
      <c r="E336" s="21"/>
      <c r="F336" s="21"/>
      <c r="G336" s="21"/>
      <c r="H336" s="21"/>
    </row>
    <row r="337" spans="1:8" ht="15" x14ac:dyDescent="0.25">
      <c r="A337" s="19"/>
      <c r="B337" s="20"/>
      <c r="C337" s="20"/>
      <c r="D337" s="20"/>
      <c r="E337" s="21"/>
      <c r="F337" s="21"/>
      <c r="G337" s="21"/>
      <c r="H337" s="21"/>
    </row>
    <row r="338" spans="1:8" ht="15" x14ac:dyDescent="0.25">
      <c r="A338" s="19"/>
      <c r="B338" s="20"/>
      <c r="C338" s="20"/>
      <c r="D338" s="20"/>
      <c r="E338" s="21"/>
      <c r="F338" s="21"/>
      <c r="G338" s="21"/>
      <c r="H338" s="21"/>
    </row>
    <row r="339" spans="1:8" ht="15" x14ac:dyDescent="0.25">
      <c r="A339" s="19"/>
      <c r="B339" s="20"/>
      <c r="C339" s="20"/>
      <c r="D339" s="20"/>
      <c r="E339" s="21"/>
      <c r="F339" s="21"/>
      <c r="G339" s="21"/>
      <c r="H339" s="21"/>
    </row>
    <row r="340" spans="1:8" ht="15" x14ac:dyDescent="0.25">
      <c r="A340" s="19"/>
      <c r="B340" s="20"/>
      <c r="C340" s="20"/>
      <c r="D340" s="20"/>
      <c r="E340" s="21"/>
      <c r="F340" s="21"/>
      <c r="G340" s="21"/>
      <c r="H340" s="21"/>
    </row>
    <row r="341" spans="1:8" ht="15" x14ac:dyDescent="0.25">
      <c r="A341" s="19"/>
      <c r="B341" s="20"/>
      <c r="C341" s="20"/>
      <c r="D341" s="20"/>
      <c r="E341" s="21"/>
      <c r="F341" s="21"/>
      <c r="G341" s="21"/>
      <c r="H341" s="21"/>
    </row>
    <row r="342" spans="1:8" ht="15" x14ac:dyDescent="0.25">
      <c r="A342" s="19"/>
      <c r="B342" s="20"/>
      <c r="C342" s="20"/>
      <c r="D342" s="20"/>
      <c r="E342" s="21"/>
      <c r="F342" s="21"/>
      <c r="G342" s="21"/>
      <c r="H342" s="21"/>
    </row>
    <row r="343" spans="1:8" ht="15" x14ac:dyDescent="0.25">
      <c r="A343" s="19"/>
      <c r="B343" s="20"/>
      <c r="C343" s="20"/>
      <c r="D343" s="20"/>
      <c r="E343" s="21"/>
      <c r="F343" s="21"/>
      <c r="G343" s="21"/>
      <c r="H343" s="21"/>
    </row>
    <row r="344" spans="1:8" ht="15" x14ac:dyDescent="0.25">
      <c r="A344" s="19"/>
      <c r="B344" s="20"/>
      <c r="C344" s="20"/>
      <c r="D344" s="20"/>
      <c r="E344" s="21"/>
      <c r="F344" s="21"/>
      <c r="G344" s="21"/>
      <c r="H344" s="21"/>
    </row>
    <row r="345" spans="1:8" ht="15" x14ac:dyDescent="0.25">
      <c r="A345" s="19"/>
      <c r="B345" s="20"/>
      <c r="C345" s="20"/>
      <c r="D345" s="20"/>
      <c r="E345" s="21"/>
      <c r="F345" s="21"/>
      <c r="G345" s="21"/>
      <c r="H345" s="21"/>
    </row>
    <row r="346" spans="1:8" ht="15" x14ac:dyDescent="0.25">
      <c r="A346" s="19"/>
      <c r="B346" s="20"/>
      <c r="C346" s="20"/>
      <c r="D346" s="20"/>
      <c r="E346" s="21"/>
      <c r="F346" s="21"/>
      <c r="G346" s="21"/>
      <c r="H346" s="21"/>
    </row>
    <row r="347" spans="1:8" ht="15" x14ac:dyDescent="0.25">
      <c r="A347" s="19"/>
      <c r="B347" s="20"/>
      <c r="C347" s="20"/>
      <c r="D347" s="20"/>
      <c r="E347" s="21"/>
      <c r="F347" s="21"/>
      <c r="G347" s="21"/>
      <c r="H347" s="21"/>
    </row>
    <row r="348" spans="1:8" ht="15" x14ac:dyDescent="0.25">
      <c r="A348" s="19"/>
      <c r="B348" s="20"/>
      <c r="C348" s="20"/>
      <c r="D348" s="20"/>
      <c r="E348" s="21"/>
      <c r="F348" s="21"/>
      <c r="G348" s="21"/>
      <c r="H348" s="21"/>
    </row>
    <row r="349" spans="1:8" ht="15" x14ac:dyDescent="0.25">
      <c r="A349" s="19"/>
      <c r="B349" s="20"/>
      <c r="C349" s="20"/>
      <c r="D349" s="20"/>
      <c r="E349" s="21"/>
      <c r="F349" s="21"/>
      <c r="G349" s="21"/>
      <c r="H349" s="21"/>
    </row>
    <row r="350" spans="1:8" ht="15" x14ac:dyDescent="0.25">
      <c r="A350" s="19"/>
      <c r="B350" s="20"/>
      <c r="C350" s="20"/>
      <c r="D350" s="20"/>
      <c r="E350" s="21"/>
      <c r="F350" s="21"/>
      <c r="G350" s="21"/>
      <c r="H350" s="21"/>
    </row>
    <row r="351" spans="1:8" ht="15" x14ac:dyDescent="0.25">
      <c r="A351" s="19"/>
      <c r="B351" s="20"/>
      <c r="C351" s="20"/>
      <c r="D351" s="20"/>
      <c r="E351" s="21"/>
      <c r="F351" s="21"/>
      <c r="G351" s="21"/>
      <c r="H351" s="21"/>
    </row>
    <row r="352" spans="1:8" ht="15" x14ac:dyDescent="0.25">
      <c r="A352" s="19"/>
      <c r="B352" s="20"/>
      <c r="C352" s="20"/>
      <c r="D352" s="20"/>
      <c r="E352" s="21"/>
      <c r="F352" s="21"/>
      <c r="G352" s="21"/>
      <c r="H352" s="21"/>
    </row>
    <row r="353" spans="1:8" ht="15" x14ac:dyDescent="0.25">
      <c r="A353" s="19"/>
      <c r="B353" s="20"/>
      <c r="C353" s="20"/>
      <c r="D353" s="20"/>
      <c r="E353" s="21"/>
      <c r="F353" s="21"/>
      <c r="G353" s="21"/>
      <c r="H353" s="21"/>
    </row>
    <row r="354" spans="1:8" ht="15" x14ac:dyDescent="0.25">
      <c r="A354" s="19"/>
      <c r="B354" s="20"/>
      <c r="C354" s="20"/>
      <c r="D354" s="20"/>
      <c r="E354" s="21"/>
      <c r="F354" s="21"/>
      <c r="G354" s="21"/>
      <c r="H354" s="21"/>
    </row>
    <row r="355" spans="1:8" ht="15" x14ac:dyDescent="0.25">
      <c r="A355" s="19"/>
      <c r="B355" s="20"/>
      <c r="C355" s="20"/>
      <c r="D355" s="20"/>
      <c r="E355" s="21"/>
      <c r="F355" s="21"/>
      <c r="G355" s="21"/>
      <c r="H355" s="21"/>
    </row>
    <row r="356" spans="1:8" ht="15" x14ac:dyDescent="0.25">
      <c r="A356" s="19"/>
      <c r="B356" s="20"/>
      <c r="C356" s="20"/>
      <c r="D356" s="20"/>
      <c r="E356" s="21"/>
      <c r="F356" s="21"/>
      <c r="G356" s="21"/>
      <c r="H356" s="21"/>
    </row>
    <row r="357" spans="1:8" ht="15" x14ac:dyDescent="0.25">
      <c r="A357" s="19"/>
      <c r="B357" s="20"/>
      <c r="C357" s="20"/>
      <c r="D357" s="20"/>
      <c r="E357" s="21"/>
      <c r="F357" s="21"/>
      <c r="G357" s="21"/>
      <c r="H357" s="21"/>
    </row>
    <row r="358" spans="1:8" ht="15" x14ac:dyDescent="0.25">
      <c r="A358" s="19"/>
      <c r="B358" s="20"/>
      <c r="C358" s="20"/>
      <c r="D358" s="20"/>
      <c r="E358" s="21"/>
      <c r="F358" s="21"/>
      <c r="G358" s="21"/>
      <c r="H358" s="21"/>
    </row>
    <row r="359" spans="1:8" ht="15" x14ac:dyDescent="0.25">
      <c r="A359" s="19"/>
      <c r="B359" s="20"/>
      <c r="C359" s="20"/>
      <c r="D359" s="20"/>
      <c r="E359" s="21"/>
      <c r="F359" s="21"/>
      <c r="G359" s="21"/>
      <c r="H359" s="21"/>
    </row>
    <row r="360" spans="1:8" ht="15" x14ac:dyDescent="0.25">
      <c r="A360" s="19"/>
      <c r="B360" s="20"/>
      <c r="C360" s="20"/>
      <c r="D360" s="20"/>
      <c r="E360" s="21"/>
      <c r="F360" s="21"/>
      <c r="G360" s="21"/>
      <c r="H360" s="21"/>
    </row>
    <row r="361" spans="1:8" ht="15" x14ac:dyDescent="0.25">
      <c r="A361" s="19"/>
      <c r="B361" s="20"/>
      <c r="C361" s="20"/>
      <c r="D361" s="20"/>
      <c r="E361" s="21"/>
      <c r="F361" s="21"/>
      <c r="G361" s="21"/>
      <c r="H361" s="21"/>
    </row>
    <row r="362" spans="1:8" ht="15" x14ac:dyDescent="0.25">
      <c r="A362" s="19"/>
      <c r="B362" s="20"/>
      <c r="C362" s="20"/>
      <c r="D362" s="20"/>
      <c r="E362" s="21"/>
      <c r="F362" s="21"/>
      <c r="G362" s="21"/>
      <c r="H362" s="21"/>
    </row>
    <row r="363" spans="1:8" ht="15" x14ac:dyDescent="0.25">
      <c r="A363" s="19"/>
      <c r="B363" s="20"/>
      <c r="C363" s="20"/>
      <c r="D363" s="20"/>
      <c r="E363" s="21"/>
      <c r="F363" s="21"/>
      <c r="G363" s="21"/>
      <c r="H363" s="21"/>
    </row>
    <row r="364" spans="1:8" ht="15" x14ac:dyDescent="0.25">
      <c r="A364" s="19"/>
      <c r="B364" s="20"/>
      <c r="C364" s="20"/>
      <c r="D364" s="20"/>
      <c r="E364" s="21"/>
      <c r="F364" s="21"/>
      <c r="G364" s="21"/>
      <c r="H364" s="21"/>
    </row>
    <row r="365" spans="1:8" ht="15" x14ac:dyDescent="0.25">
      <c r="A365" s="19"/>
      <c r="B365" s="20"/>
      <c r="C365" s="20"/>
      <c r="D365" s="20"/>
      <c r="E365" s="21"/>
      <c r="F365" s="21"/>
      <c r="G365" s="21"/>
      <c r="H365" s="21"/>
    </row>
    <row r="366" spans="1:8" ht="15" x14ac:dyDescent="0.25">
      <c r="A366" s="19"/>
      <c r="B366" s="20"/>
      <c r="C366" s="20"/>
      <c r="D366" s="20"/>
      <c r="E366" s="21"/>
      <c r="F366" s="21"/>
      <c r="G366" s="21"/>
      <c r="H366" s="21"/>
    </row>
    <row r="367" spans="1:8" ht="15" x14ac:dyDescent="0.25">
      <c r="A367" s="19"/>
      <c r="B367" s="20"/>
      <c r="C367" s="20"/>
      <c r="D367" s="20"/>
      <c r="E367" s="21"/>
      <c r="F367" s="21"/>
      <c r="G367" s="21"/>
      <c r="H367" s="21"/>
    </row>
    <row r="368" spans="1:8" ht="15" x14ac:dyDescent="0.25">
      <c r="A368" s="19"/>
      <c r="B368" s="20"/>
      <c r="C368" s="20"/>
      <c r="D368" s="20"/>
      <c r="E368" s="21"/>
      <c r="F368" s="21"/>
      <c r="G368" s="21"/>
      <c r="H368" s="21"/>
    </row>
    <row r="369" spans="1:8" ht="15" x14ac:dyDescent="0.25">
      <c r="A369" s="19"/>
      <c r="B369" s="20"/>
      <c r="C369" s="20"/>
      <c r="D369" s="20"/>
      <c r="E369" s="21"/>
      <c r="F369" s="21"/>
      <c r="G369" s="21"/>
      <c r="H369" s="21"/>
    </row>
    <row r="370" spans="1:8" ht="15" x14ac:dyDescent="0.25">
      <c r="A370" s="19"/>
      <c r="B370" s="20"/>
      <c r="C370" s="20"/>
      <c r="D370" s="20"/>
      <c r="E370" s="21"/>
      <c r="F370" s="21"/>
      <c r="G370" s="21"/>
      <c r="H370" s="21"/>
    </row>
    <row r="371" spans="1:8" ht="15" x14ac:dyDescent="0.25">
      <c r="A371" s="19"/>
      <c r="B371" s="20"/>
      <c r="C371" s="20"/>
      <c r="D371" s="20"/>
      <c r="E371" s="21"/>
      <c r="F371" s="21"/>
      <c r="G371" s="21"/>
      <c r="H371" s="21"/>
    </row>
    <row r="372" spans="1:8" ht="15" x14ac:dyDescent="0.25">
      <c r="A372" s="19"/>
      <c r="B372" s="20"/>
      <c r="C372" s="20"/>
      <c r="D372" s="20"/>
      <c r="E372" s="21"/>
      <c r="F372" s="21"/>
      <c r="G372" s="21"/>
      <c r="H372" s="21"/>
    </row>
    <row r="373" spans="1:8" ht="15" x14ac:dyDescent="0.25">
      <c r="A373" s="19"/>
      <c r="B373" s="20"/>
      <c r="C373" s="20"/>
      <c r="D373" s="20"/>
      <c r="E373" s="21"/>
      <c r="F373" s="21"/>
      <c r="G373" s="21"/>
      <c r="H373" s="21"/>
    </row>
    <row r="374" spans="1:8" ht="15" x14ac:dyDescent="0.25">
      <c r="A374" s="19"/>
      <c r="B374" s="20"/>
      <c r="C374" s="20"/>
      <c r="D374" s="20"/>
      <c r="E374" s="21"/>
      <c r="F374" s="21"/>
      <c r="G374" s="21"/>
      <c r="H374" s="21"/>
    </row>
    <row r="375" spans="1:8" ht="15" x14ac:dyDescent="0.25">
      <c r="A375" s="19"/>
      <c r="B375" s="20"/>
      <c r="C375" s="20"/>
      <c r="D375" s="20"/>
      <c r="E375" s="21"/>
      <c r="F375" s="21"/>
      <c r="G375" s="21"/>
      <c r="H375" s="21"/>
    </row>
    <row r="376" spans="1:8" ht="15" x14ac:dyDescent="0.25">
      <c r="A376" s="19"/>
      <c r="B376" s="20"/>
      <c r="C376" s="20"/>
      <c r="D376" s="20"/>
      <c r="E376" s="21"/>
      <c r="F376" s="21"/>
      <c r="G376" s="21"/>
      <c r="H376" s="21"/>
    </row>
    <row r="377" spans="1:8" ht="15" x14ac:dyDescent="0.25">
      <c r="A377" s="19"/>
      <c r="B377" s="20"/>
      <c r="C377" s="20"/>
      <c r="D377" s="20"/>
      <c r="E377" s="21"/>
      <c r="F377" s="21"/>
      <c r="G377" s="21"/>
      <c r="H377" s="21"/>
    </row>
    <row r="378" spans="1:8" ht="15" x14ac:dyDescent="0.25">
      <c r="A378" s="19"/>
      <c r="B378" s="20"/>
      <c r="C378" s="20"/>
      <c r="D378" s="20"/>
      <c r="E378" s="21"/>
      <c r="F378" s="21"/>
      <c r="G378" s="21"/>
      <c r="H378" s="21"/>
    </row>
    <row r="379" spans="1:8" ht="15" x14ac:dyDescent="0.25">
      <c r="A379" s="19"/>
      <c r="B379" s="20"/>
      <c r="C379" s="20"/>
      <c r="D379" s="20"/>
      <c r="E379" s="21"/>
      <c r="F379" s="21"/>
      <c r="G379" s="21"/>
      <c r="H379" s="21"/>
    </row>
    <row r="380" spans="1:8" ht="15" x14ac:dyDescent="0.25">
      <c r="A380" s="19"/>
      <c r="B380" s="20"/>
      <c r="C380" s="20"/>
      <c r="D380" s="20"/>
      <c r="E380" s="21"/>
      <c r="F380" s="21"/>
      <c r="G380" s="21"/>
      <c r="H380" s="21"/>
    </row>
    <row r="381" spans="1:8" ht="15" x14ac:dyDescent="0.25">
      <c r="A381" s="19"/>
      <c r="B381" s="20"/>
      <c r="C381" s="20"/>
      <c r="D381" s="20"/>
      <c r="E381" s="21"/>
      <c r="F381" s="21"/>
      <c r="G381" s="21"/>
      <c r="H381" s="21"/>
    </row>
    <row r="382" spans="1:8" ht="15" x14ac:dyDescent="0.25">
      <c r="A382" s="19"/>
      <c r="B382" s="20"/>
      <c r="C382" s="20"/>
      <c r="D382" s="20"/>
      <c r="E382" s="21"/>
      <c r="F382" s="21"/>
      <c r="G382" s="21"/>
      <c r="H382" s="21"/>
    </row>
    <row r="383" spans="1:8" ht="15" x14ac:dyDescent="0.25">
      <c r="A383" s="19"/>
      <c r="B383" s="20"/>
      <c r="C383" s="20"/>
      <c r="D383" s="20"/>
      <c r="E383" s="21"/>
      <c r="F383" s="21"/>
      <c r="G383" s="21"/>
      <c r="H383" s="21"/>
    </row>
    <row r="384" spans="1:8" ht="15" x14ac:dyDescent="0.25">
      <c r="A384" s="19"/>
      <c r="B384" s="20"/>
      <c r="C384" s="20"/>
      <c r="D384" s="20"/>
      <c r="E384" s="21"/>
      <c r="F384" s="21"/>
      <c r="G384" s="21"/>
      <c r="H384" s="21"/>
    </row>
    <row r="385" spans="1:8" ht="15" x14ac:dyDescent="0.25">
      <c r="A385" s="19"/>
      <c r="B385" s="20"/>
      <c r="C385" s="20"/>
      <c r="D385" s="20"/>
      <c r="E385" s="21"/>
      <c r="F385" s="21"/>
      <c r="G385" s="21"/>
      <c r="H385" s="21"/>
    </row>
    <row r="386" spans="1:8" ht="15" x14ac:dyDescent="0.25">
      <c r="A386" s="19"/>
      <c r="B386" s="20"/>
      <c r="C386" s="20"/>
      <c r="D386" s="20"/>
      <c r="E386" s="21"/>
      <c r="F386" s="21"/>
      <c r="G386" s="21"/>
      <c r="H386" s="21"/>
    </row>
    <row r="387" spans="1:8" ht="15" x14ac:dyDescent="0.25">
      <c r="A387" s="19"/>
      <c r="B387" s="20"/>
      <c r="C387" s="20"/>
      <c r="D387" s="20"/>
      <c r="E387" s="21"/>
      <c r="F387" s="21"/>
      <c r="G387" s="21"/>
      <c r="H387" s="21"/>
    </row>
    <row r="388" spans="1:8" ht="15" x14ac:dyDescent="0.25">
      <c r="A388" s="19"/>
      <c r="B388" s="20"/>
      <c r="C388" s="20"/>
      <c r="D388" s="20"/>
      <c r="E388" s="21"/>
      <c r="F388" s="21"/>
      <c r="G388" s="21"/>
      <c r="H388" s="21"/>
    </row>
    <row r="389" spans="1:8" ht="15" x14ac:dyDescent="0.25">
      <c r="A389" s="19"/>
      <c r="B389" s="20"/>
      <c r="C389" s="20"/>
      <c r="D389" s="20"/>
      <c r="E389" s="21"/>
      <c r="F389" s="21"/>
      <c r="G389" s="21"/>
      <c r="H389" s="21"/>
    </row>
    <row r="390" spans="1:8" ht="15" x14ac:dyDescent="0.25">
      <c r="A390" s="19"/>
      <c r="B390" s="20"/>
      <c r="C390" s="20"/>
      <c r="D390" s="20"/>
      <c r="E390" s="21"/>
      <c r="F390" s="21"/>
      <c r="G390" s="21"/>
      <c r="H390" s="21"/>
    </row>
    <row r="391" spans="1:8" ht="15" x14ac:dyDescent="0.25">
      <c r="A391" s="19"/>
      <c r="B391" s="20"/>
      <c r="C391" s="20"/>
      <c r="D391" s="20"/>
      <c r="E391" s="21"/>
      <c r="F391" s="21"/>
      <c r="G391" s="21"/>
      <c r="H391" s="21"/>
    </row>
    <row r="392" spans="1:8" ht="15" x14ac:dyDescent="0.25">
      <c r="A392" s="19"/>
      <c r="B392" s="20"/>
      <c r="C392" s="20"/>
      <c r="D392" s="20"/>
      <c r="E392" s="21"/>
      <c r="F392" s="21"/>
      <c r="G392" s="21"/>
      <c r="H392" s="21"/>
    </row>
    <row r="393" spans="1:8" ht="15" x14ac:dyDescent="0.25">
      <c r="A393" s="19"/>
      <c r="B393" s="20"/>
      <c r="C393" s="20"/>
      <c r="D393" s="20"/>
      <c r="E393" s="21"/>
      <c r="F393" s="21"/>
      <c r="G393" s="21"/>
      <c r="H393" s="21"/>
    </row>
    <row r="394" spans="1:8" ht="15" x14ac:dyDescent="0.25">
      <c r="A394" s="19"/>
      <c r="B394" s="20"/>
      <c r="C394" s="20"/>
      <c r="D394" s="20"/>
      <c r="E394" s="21"/>
      <c r="F394" s="21"/>
      <c r="G394" s="21"/>
      <c r="H394" s="21"/>
    </row>
    <row r="395" spans="1:8" ht="15" x14ac:dyDescent="0.25">
      <c r="A395" s="19"/>
      <c r="B395" s="20"/>
      <c r="C395" s="20"/>
      <c r="D395" s="20"/>
      <c r="E395" s="21"/>
      <c r="F395" s="21"/>
      <c r="G395" s="21"/>
      <c r="H395" s="21"/>
    </row>
    <row r="396" spans="1:8" ht="15" x14ac:dyDescent="0.25">
      <c r="A396" s="19"/>
      <c r="B396" s="20"/>
      <c r="C396" s="20"/>
      <c r="D396" s="20"/>
      <c r="E396" s="21"/>
      <c r="F396" s="21"/>
      <c r="G396" s="21"/>
      <c r="H396" s="21"/>
    </row>
    <row r="397" spans="1:8" ht="15" x14ac:dyDescent="0.25">
      <c r="A397" s="19"/>
      <c r="B397" s="20"/>
      <c r="C397" s="20"/>
      <c r="D397" s="20"/>
      <c r="E397" s="21"/>
      <c r="F397" s="21"/>
      <c r="G397" s="21"/>
      <c r="H397" s="21"/>
    </row>
    <row r="398" spans="1:8" ht="15" x14ac:dyDescent="0.25">
      <c r="A398" s="19"/>
      <c r="B398" s="20"/>
      <c r="C398" s="20"/>
      <c r="D398" s="20"/>
      <c r="E398" s="21"/>
      <c r="F398" s="21"/>
      <c r="G398" s="21"/>
      <c r="H398" s="21"/>
    </row>
    <row r="399" spans="1:8" ht="15" x14ac:dyDescent="0.25">
      <c r="A399" s="19"/>
      <c r="B399" s="20"/>
      <c r="C399" s="20"/>
      <c r="D399" s="20"/>
      <c r="E399" s="21"/>
      <c r="F399" s="21"/>
      <c r="G399" s="21"/>
      <c r="H399" s="21"/>
    </row>
    <row r="400" spans="1:8" ht="15" x14ac:dyDescent="0.25">
      <c r="A400" s="19"/>
      <c r="B400" s="20"/>
      <c r="C400" s="20"/>
      <c r="D400" s="20"/>
      <c r="E400" s="21"/>
      <c r="F400" s="21"/>
      <c r="G400" s="21"/>
      <c r="H400" s="21"/>
    </row>
    <row r="401" spans="1:8" ht="15" x14ac:dyDescent="0.25">
      <c r="A401" s="19"/>
      <c r="B401" s="20"/>
      <c r="C401" s="20"/>
      <c r="D401" s="20"/>
      <c r="E401" s="21"/>
      <c r="F401" s="21"/>
      <c r="G401" s="21"/>
      <c r="H401" s="21"/>
    </row>
    <row r="402" spans="1:8" ht="15" x14ac:dyDescent="0.25">
      <c r="A402" s="19"/>
      <c r="B402" s="20"/>
      <c r="C402" s="20"/>
      <c r="D402" s="20"/>
      <c r="E402" s="21"/>
      <c r="F402" s="21"/>
      <c r="G402" s="21"/>
      <c r="H402" s="21"/>
    </row>
    <row r="403" spans="1:8" ht="15" x14ac:dyDescent="0.25">
      <c r="A403" s="19"/>
      <c r="B403" s="20"/>
      <c r="C403" s="20"/>
      <c r="D403" s="20"/>
      <c r="E403" s="21"/>
      <c r="F403" s="21"/>
      <c r="G403" s="21"/>
      <c r="H403" s="21"/>
    </row>
    <row r="404" spans="1:8" ht="15" x14ac:dyDescent="0.25">
      <c r="A404" s="19"/>
      <c r="B404" s="20"/>
      <c r="C404" s="20"/>
      <c r="D404" s="20"/>
      <c r="E404" s="21"/>
      <c r="F404" s="21"/>
      <c r="G404" s="21"/>
      <c r="H404" s="21"/>
    </row>
    <row r="405" spans="1:8" ht="15" x14ac:dyDescent="0.25">
      <c r="A405" s="19"/>
      <c r="B405" s="20"/>
      <c r="C405" s="20"/>
      <c r="D405" s="20"/>
      <c r="E405" s="21"/>
      <c r="F405" s="21"/>
      <c r="G405" s="21"/>
      <c r="H405" s="21"/>
    </row>
    <row r="406" spans="1:8" ht="15" x14ac:dyDescent="0.25">
      <c r="A406" s="19"/>
      <c r="B406" s="20"/>
      <c r="C406" s="20"/>
      <c r="D406" s="20"/>
      <c r="E406" s="21"/>
      <c r="F406" s="21"/>
      <c r="G406" s="21"/>
      <c r="H406" s="21"/>
    </row>
    <row r="407" spans="1:8" ht="15" x14ac:dyDescent="0.25">
      <c r="A407" s="19"/>
      <c r="B407" s="20"/>
      <c r="C407" s="20"/>
      <c r="D407" s="20"/>
      <c r="E407" s="21"/>
      <c r="F407" s="21"/>
      <c r="G407" s="21"/>
      <c r="H407" s="21"/>
    </row>
    <row r="408" spans="1:8" ht="15" x14ac:dyDescent="0.25">
      <c r="A408" s="19"/>
      <c r="B408" s="20"/>
      <c r="C408" s="20"/>
      <c r="D408" s="20"/>
      <c r="E408" s="21"/>
      <c r="F408" s="21"/>
      <c r="G408" s="21"/>
      <c r="H408" s="21"/>
    </row>
    <row r="409" spans="1:8" ht="15" x14ac:dyDescent="0.25">
      <c r="A409" s="19"/>
      <c r="B409" s="20"/>
      <c r="C409" s="20"/>
      <c r="D409" s="20"/>
      <c r="E409" s="21"/>
      <c r="F409" s="21"/>
      <c r="G409" s="21"/>
      <c r="H409" s="21"/>
    </row>
    <row r="410" spans="1:8" ht="15" x14ac:dyDescent="0.25">
      <c r="A410" s="19"/>
      <c r="B410" s="20"/>
      <c r="C410" s="20"/>
      <c r="D410" s="20"/>
      <c r="E410" s="21"/>
      <c r="F410" s="21"/>
      <c r="G410" s="21"/>
      <c r="H410" s="21"/>
    </row>
    <row r="411" spans="1:8" ht="15" x14ac:dyDescent="0.25">
      <c r="A411" s="19"/>
      <c r="B411" s="20"/>
      <c r="C411" s="20"/>
      <c r="D411" s="20"/>
      <c r="E411" s="21"/>
      <c r="F411" s="21"/>
      <c r="G411" s="21"/>
      <c r="H411" s="21"/>
    </row>
    <row r="412" spans="1:8" ht="15" x14ac:dyDescent="0.25">
      <c r="A412" s="19"/>
      <c r="B412" s="20"/>
      <c r="C412" s="20"/>
      <c r="D412" s="20"/>
      <c r="E412" s="21"/>
      <c r="F412" s="21"/>
      <c r="G412" s="21"/>
      <c r="H412" s="21"/>
    </row>
    <row r="413" spans="1:8" ht="15" x14ac:dyDescent="0.25">
      <c r="A413" s="19"/>
      <c r="B413" s="20"/>
      <c r="C413" s="20"/>
      <c r="D413" s="20"/>
      <c r="E413" s="21"/>
      <c r="F413" s="21"/>
      <c r="G413" s="21"/>
      <c r="H413" s="21"/>
    </row>
    <row r="414" spans="1:8" ht="15" x14ac:dyDescent="0.25">
      <c r="A414" s="19"/>
      <c r="B414" s="20"/>
      <c r="C414" s="20"/>
      <c r="D414" s="20"/>
      <c r="E414" s="21"/>
      <c r="F414" s="21"/>
      <c r="G414" s="21"/>
      <c r="H414" s="21"/>
    </row>
    <row r="415" spans="1:8" ht="15" x14ac:dyDescent="0.25">
      <c r="A415" s="19"/>
      <c r="B415" s="20"/>
      <c r="C415" s="20"/>
      <c r="D415" s="20"/>
      <c r="E415" s="21"/>
      <c r="F415" s="21"/>
      <c r="G415" s="21"/>
      <c r="H415" s="21"/>
    </row>
    <row r="416" spans="1:8" ht="15" x14ac:dyDescent="0.25">
      <c r="A416" s="19"/>
      <c r="B416" s="20"/>
      <c r="C416" s="20"/>
      <c r="D416" s="20"/>
      <c r="E416" s="21"/>
      <c r="F416" s="21"/>
      <c r="G416" s="21"/>
      <c r="H416" s="21"/>
    </row>
    <row r="417" spans="1:8" ht="15" x14ac:dyDescent="0.25">
      <c r="A417" s="19"/>
      <c r="B417" s="20"/>
      <c r="C417" s="20"/>
      <c r="D417" s="20"/>
      <c r="E417" s="21"/>
      <c r="F417" s="21"/>
      <c r="G417" s="21"/>
      <c r="H417" s="21"/>
    </row>
    <row r="418" spans="1:8" ht="15" x14ac:dyDescent="0.25">
      <c r="A418" s="19"/>
      <c r="B418" s="20"/>
      <c r="C418" s="20"/>
      <c r="D418" s="20"/>
      <c r="E418" s="21"/>
      <c r="F418" s="21"/>
      <c r="G418" s="21"/>
      <c r="H418" s="21"/>
    </row>
    <row r="419" spans="1:8" ht="15" x14ac:dyDescent="0.25">
      <c r="A419" s="19"/>
      <c r="B419" s="20"/>
      <c r="C419" s="20"/>
      <c r="D419" s="20"/>
      <c r="E419" s="21"/>
      <c r="F419" s="21"/>
      <c r="G419" s="21"/>
      <c r="H419" s="21"/>
    </row>
    <row r="420" spans="1:8" ht="15" x14ac:dyDescent="0.25">
      <c r="A420" s="19"/>
      <c r="B420" s="20"/>
      <c r="C420" s="20"/>
      <c r="D420" s="20"/>
      <c r="E420" s="21"/>
      <c r="F420" s="21"/>
      <c r="G420" s="21"/>
      <c r="H420" s="21"/>
    </row>
    <row r="421" spans="1:8" ht="15" x14ac:dyDescent="0.25">
      <c r="A421" s="19"/>
      <c r="B421" s="20"/>
      <c r="C421" s="20"/>
      <c r="D421" s="20"/>
      <c r="E421" s="21"/>
      <c r="F421" s="21"/>
      <c r="G421" s="21"/>
      <c r="H421" s="21"/>
    </row>
    <row r="422" spans="1:8" ht="15" x14ac:dyDescent="0.25">
      <c r="A422" s="19"/>
      <c r="B422" s="20"/>
      <c r="C422" s="20"/>
      <c r="D422" s="20"/>
      <c r="E422" s="21"/>
      <c r="F422" s="21"/>
      <c r="G422" s="21"/>
      <c r="H422" s="21"/>
    </row>
    <row r="423" spans="1:8" ht="15" x14ac:dyDescent="0.25">
      <c r="A423" s="19"/>
      <c r="B423" s="20"/>
      <c r="C423" s="20"/>
      <c r="D423" s="20"/>
      <c r="E423" s="21"/>
      <c r="F423" s="21"/>
      <c r="G423" s="21"/>
      <c r="H423" s="21"/>
    </row>
    <row r="424" spans="1:8" ht="15" x14ac:dyDescent="0.25">
      <c r="A424" s="19"/>
      <c r="B424" s="20"/>
      <c r="C424" s="20"/>
      <c r="D424" s="20"/>
      <c r="E424" s="21"/>
      <c r="F424" s="21"/>
      <c r="G424" s="21"/>
      <c r="H424" s="21"/>
    </row>
    <row r="425" spans="1:8" ht="15" x14ac:dyDescent="0.25">
      <c r="A425" s="19"/>
      <c r="B425" s="20"/>
      <c r="C425" s="20"/>
      <c r="D425" s="20"/>
      <c r="E425" s="21"/>
      <c r="F425" s="21"/>
      <c r="G425" s="21"/>
      <c r="H425" s="21"/>
    </row>
    <row r="426" spans="1:8" ht="15" x14ac:dyDescent="0.25">
      <c r="A426" s="19"/>
      <c r="B426" s="20"/>
      <c r="C426" s="20"/>
      <c r="D426" s="20"/>
      <c r="E426" s="21"/>
      <c r="F426" s="21"/>
      <c r="G426" s="21"/>
      <c r="H426" s="21"/>
    </row>
    <row r="427" spans="1:8" ht="15" x14ac:dyDescent="0.25">
      <c r="A427" s="19"/>
      <c r="B427" s="20"/>
      <c r="C427" s="20"/>
      <c r="D427" s="20"/>
      <c r="E427" s="21"/>
      <c r="F427" s="21"/>
      <c r="G427" s="21"/>
      <c r="H427" s="21"/>
    </row>
    <row r="428" spans="1:8" ht="15" x14ac:dyDescent="0.25">
      <c r="A428" s="19"/>
      <c r="B428" s="20"/>
      <c r="C428" s="20"/>
      <c r="D428" s="20"/>
      <c r="E428" s="21"/>
      <c r="F428" s="21"/>
      <c r="G428" s="21"/>
      <c r="H428" s="21"/>
    </row>
    <row r="429" spans="1:8" ht="15" x14ac:dyDescent="0.25">
      <c r="A429" s="19"/>
      <c r="B429" s="20"/>
      <c r="C429" s="20"/>
      <c r="D429" s="20"/>
      <c r="E429" s="21"/>
      <c r="F429" s="21"/>
      <c r="G429" s="21"/>
      <c r="H429" s="21"/>
    </row>
    <row r="430" spans="1:8" ht="15" x14ac:dyDescent="0.25">
      <c r="A430" s="19"/>
      <c r="B430" s="20"/>
      <c r="C430" s="20"/>
      <c r="D430" s="20"/>
      <c r="E430" s="21"/>
      <c r="F430" s="21"/>
      <c r="G430" s="21"/>
      <c r="H430" s="21"/>
    </row>
    <row r="431" spans="1:8" ht="15" x14ac:dyDescent="0.25">
      <c r="A431" s="19"/>
      <c r="B431" s="20"/>
      <c r="C431" s="20"/>
      <c r="D431" s="20"/>
      <c r="E431" s="21"/>
      <c r="F431" s="21"/>
      <c r="G431" s="21"/>
      <c r="H431" s="21"/>
    </row>
    <row r="432" spans="1:8" ht="15" x14ac:dyDescent="0.25">
      <c r="A432" s="19"/>
      <c r="B432" s="20"/>
      <c r="C432" s="20"/>
      <c r="D432" s="20"/>
      <c r="E432" s="21"/>
      <c r="F432" s="21"/>
      <c r="G432" s="21"/>
      <c r="H432" s="21"/>
    </row>
    <row r="433" spans="1:8" ht="15" x14ac:dyDescent="0.25">
      <c r="A433" s="19"/>
      <c r="B433" s="20"/>
      <c r="C433" s="20"/>
      <c r="D433" s="20"/>
      <c r="E433" s="21"/>
      <c r="F433" s="21"/>
      <c r="G433" s="21"/>
      <c r="H433" s="21"/>
    </row>
    <row r="434" spans="1:8" ht="15" x14ac:dyDescent="0.25">
      <c r="A434" s="19"/>
      <c r="B434" s="20"/>
      <c r="C434" s="20"/>
      <c r="D434" s="20"/>
      <c r="E434" s="21"/>
      <c r="F434" s="21"/>
      <c r="G434" s="21"/>
      <c r="H434" s="21"/>
    </row>
    <row r="435" spans="1:8" ht="15" x14ac:dyDescent="0.25">
      <c r="A435" s="19"/>
      <c r="B435" s="20"/>
      <c r="C435" s="20"/>
      <c r="D435" s="20"/>
      <c r="E435" s="21"/>
      <c r="F435" s="21"/>
      <c r="G435" s="21"/>
      <c r="H435" s="21"/>
    </row>
    <row r="436" spans="1:8" ht="15" x14ac:dyDescent="0.25">
      <c r="A436" s="19"/>
      <c r="B436" s="20"/>
      <c r="C436" s="20"/>
      <c r="D436" s="20"/>
      <c r="E436" s="21"/>
      <c r="F436" s="21"/>
      <c r="G436" s="21"/>
      <c r="H436" s="21"/>
    </row>
    <row r="437" spans="1:8" ht="15" x14ac:dyDescent="0.25">
      <c r="A437" s="19"/>
      <c r="B437" s="20"/>
      <c r="C437" s="20"/>
      <c r="D437" s="20"/>
      <c r="E437" s="21"/>
      <c r="F437" s="21"/>
      <c r="G437" s="21"/>
      <c r="H437" s="21"/>
    </row>
    <row r="438" spans="1:8" ht="15" x14ac:dyDescent="0.25">
      <c r="A438" s="19"/>
      <c r="B438" s="20"/>
      <c r="C438" s="20"/>
      <c r="D438" s="20"/>
      <c r="E438" s="21"/>
      <c r="F438" s="21"/>
      <c r="G438" s="21"/>
      <c r="H438" s="21"/>
    </row>
    <row r="439" spans="1:8" ht="15" x14ac:dyDescent="0.25">
      <c r="A439" s="19"/>
      <c r="B439" s="20"/>
      <c r="C439" s="20"/>
      <c r="D439" s="20"/>
      <c r="E439" s="21"/>
      <c r="F439" s="21"/>
      <c r="G439" s="21"/>
      <c r="H439" s="21"/>
    </row>
    <row r="440" spans="1:8" ht="15" x14ac:dyDescent="0.25">
      <c r="A440" s="19"/>
      <c r="B440" s="20"/>
      <c r="C440" s="20"/>
      <c r="D440" s="20"/>
      <c r="E440" s="21"/>
      <c r="F440" s="21"/>
      <c r="G440" s="21"/>
      <c r="H440" s="21"/>
    </row>
    <row r="441" spans="1:8" ht="15" x14ac:dyDescent="0.25">
      <c r="A441" s="19"/>
      <c r="B441" s="20"/>
      <c r="C441" s="20"/>
      <c r="D441" s="20"/>
      <c r="E441" s="21"/>
      <c r="F441" s="21"/>
      <c r="G441" s="21"/>
      <c r="H441" s="21"/>
    </row>
    <row r="442" spans="1:8" ht="15" x14ac:dyDescent="0.25">
      <c r="A442" s="19"/>
      <c r="B442" s="20"/>
      <c r="C442" s="20"/>
      <c r="D442" s="20"/>
      <c r="E442" s="21"/>
      <c r="F442" s="21"/>
      <c r="G442" s="21"/>
      <c r="H442" s="21"/>
    </row>
    <row r="443" spans="1:8" ht="15" x14ac:dyDescent="0.25">
      <c r="A443" s="19"/>
      <c r="B443" s="20"/>
      <c r="C443" s="20"/>
      <c r="D443" s="20"/>
      <c r="E443" s="21"/>
      <c r="F443" s="21"/>
      <c r="G443" s="21"/>
      <c r="H443" s="21"/>
    </row>
    <row r="444" spans="1:8" ht="15" x14ac:dyDescent="0.25">
      <c r="A444" s="19"/>
      <c r="B444" s="20"/>
      <c r="C444" s="20"/>
      <c r="D444" s="20"/>
      <c r="E444" s="21"/>
      <c r="F444" s="21"/>
      <c r="G444" s="21"/>
      <c r="H444" s="21"/>
    </row>
    <row r="445" spans="1:8" ht="15" x14ac:dyDescent="0.25">
      <c r="A445" s="19"/>
      <c r="B445" s="20"/>
      <c r="C445" s="20"/>
      <c r="D445" s="20"/>
      <c r="E445" s="21"/>
      <c r="F445" s="21"/>
      <c r="G445" s="21"/>
      <c r="H445" s="21"/>
    </row>
    <row r="446" spans="1:8" ht="15" x14ac:dyDescent="0.25">
      <c r="A446" s="19"/>
      <c r="B446" s="20"/>
      <c r="C446" s="20"/>
      <c r="D446" s="20"/>
      <c r="E446" s="21"/>
      <c r="F446" s="21"/>
      <c r="G446" s="21"/>
      <c r="H446" s="21"/>
    </row>
    <row r="447" spans="1:8" ht="15" x14ac:dyDescent="0.25">
      <c r="A447" s="19"/>
      <c r="B447" s="20"/>
      <c r="C447" s="20"/>
      <c r="D447" s="20"/>
      <c r="E447" s="21"/>
      <c r="F447" s="21"/>
      <c r="G447" s="21"/>
      <c r="H447" s="21"/>
    </row>
    <row r="448" spans="1:8" ht="15" x14ac:dyDescent="0.25">
      <c r="A448" s="19"/>
      <c r="B448" s="20"/>
      <c r="C448" s="20"/>
      <c r="D448" s="20"/>
      <c r="E448" s="21"/>
      <c r="F448" s="21"/>
      <c r="G448" s="21"/>
      <c r="H448" s="21"/>
    </row>
    <row r="449" spans="1:8" ht="15" x14ac:dyDescent="0.25">
      <c r="A449" s="19"/>
      <c r="B449" s="20"/>
      <c r="C449" s="20"/>
      <c r="D449" s="20"/>
      <c r="E449" s="21"/>
      <c r="F449" s="21"/>
      <c r="G449" s="21"/>
      <c r="H449" s="21"/>
    </row>
    <row r="450" spans="1:8" ht="15" x14ac:dyDescent="0.25">
      <c r="A450" s="19"/>
      <c r="B450" s="20"/>
      <c r="C450" s="20"/>
      <c r="D450" s="20"/>
      <c r="E450" s="21"/>
      <c r="F450" s="21"/>
      <c r="G450" s="21"/>
      <c r="H450" s="21"/>
    </row>
    <row r="451" spans="1:8" ht="15" x14ac:dyDescent="0.25">
      <c r="A451" s="19"/>
      <c r="B451" s="20"/>
      <c r="C451" s="20"/>
      <c r="D451" s="20"/>
      <c r="E451" s="21"/>
      <c r="F451" s="21"/>
      <c r="G451" s="21"/>
      <c r="H451" s="21"/>
    </row>
    <row r="452" spans="1:8" ht="15" x14ac:dyDescent="0.25">
      <c r="A452" s="19"/>
      <c r="B452" s="20"/>
      <c r="C452" s="20"/>
      <c r="D452" s="20"/>
      <c r="E452" s="21"/>
      <c r="F452" s="21"/>
      <c r="G452" s="21"/>
      <c r="H452" s="21"/>
    </row>
    <row r="453" spans="1:8" ht="15" x14ac:dyDescent="0.25">
      <c r="A453" s="19"/>
      <c r="B453" s="20"/>
      <c r="C453" s="20"/>
      <c r="D453" s="20"/>
      <c r="E453" s="21"/>
      <c r="F453" s="21"/>
      <c r="G453" s="21"/>
      <c r="H453" s="21"/>
    </row>
    <row r="454" spans="1:8" ht="15" x14ac:dyDescent="0.25">
      <c r="A454" s="19"/>
      <c r="B454" s="20"/>
      <c r="C454" s="20"/>
      <c r="D454" s="20"/>
      <c r="E454" s="21"/>
      <c r="F454" s="21"/>
      <c r="G454" s="21"/>
      <c r="H454" s="21"/>
    </row>
    <row r="455" spans="1:8" ht="15" x14ac:dyDescent="0.25">
      <c r="A455" s="19"/>
      <c r="B455" s="20"/>
      <c r="C455" s="20"/>
      <c r="D455" s="20"/>
      <c r="E455" s="21"/>
      <c r="F455" s="21"/>
      <c r="G455" s="21"/>
      <c r="H455" s="21"/>
    </row>
    <row r="456" spans="1:8" ht="15" x14ac:dyDescent="0.25">
      <c r="A456" s="19"/>
      <c r="B456" s="20"/>
      <c r="C456" s="20"/>
      <c r="D456" s="20"/>
      <c r="E456" s="21"/>
      <c r="F456" s="21"/>
      <c r="G456" s="21"/>
      <c r="H456" s="21"/>
    </row>
    <row r="457" spans="1:8" ht="15" x14ac:dyDescent="0.25">
      <c r="A457" s="19"/>
      <c r="B457" s="20"/>
      <c r="C457" s="20"/>
      <c r="D457" s="20"/>
      <c r="E457" s="21"/>
      <c r="F457" s="21"/>
      <c r="G457" s="21"/>
      <c r="H457" s="21"/>
    </row>
    <row r="458" spans="1:8" ht="15" x14ac:dyDescent="0.25">
      <c r="A458" s="19"/>
      <c r="B458" s="20"/>
      <c r="C458" s="20"/>
      <c r="D458" s="20"/>
      <c r="E458" s="21"/>
      <c r="F458" s="21"/>
      <c r="G458" s="21"/>
      <c r="H458" s="21"/>
    </row>
    <row r="459" spans="1:8" ht="15" x14ac:dyDescent="0.25">
      <c r="A459" s="19"/>
      <c r="B459" s="20"/>
      <c r="C459" s="20"/>
      <c r="D459" s="20"/>
      <c r="E459" s="21"/>
      <c r="F459" s="21"/>
      <c r="G459" s="21"/>
      <c r="H459" s="21"/>
    </row>
    <row r="460" spans="1:8" ht="15" x14ac:dyDescent="0.25">
      <c r="A460" s="19"/>
      <c r="B460" s="20"/>
      <c r="C460" s="20"/>
      <c r="D460" s="20"/>
      <c r="E460" s="21"/>
      <c r="F460" s="21"/>
      <c r="G460" s="21"/>
      <c r="H460" s="21"/>
    </row>
    <row r="461" spans="1:8" ht="15" x14ac:dyDescent="0.25">
      <c r="A461" s="19"/>
      <c r="B461" s="20"/>
      <c r="C461" s="20"/>
      <c r="D461" s="20"/>
      <c r="E461" s="21"/>
      <c r="F461" s="21"/>
      <c r="G461" s="21"/>
      <c r="H461" s="21"/>
    </row>
    <row r="462" spans="1:8" ht="15" x14ac:dyDescent="0.25">
      <c r="A462" s="19"/>
      <c r="B462" s="20"/>
      <c r="C462" s="20"/>
      <c r="D462" s="20"/>
      <c r="E462" s="21"/>
      <c r="F462" s="21"/>
      <c r="G462" s="21"/>
      <c r="H462" s="21"/>
    </row>
    <row r="463" spans="1:8" ht="15" x14ac:dyDescent="0.25">
      <c r="A463" s="19"/>
      <c r="B463" s="20"/>
      <c r="C463" s="20"/>
      <c r="D463" s="20"/>
      <c r="E463" s="21"/>
      <c r="F463" s="21"/>
      <c r="G463" s="21"/>
      <c r="H463" s="21"/>
    </row>
    <row r="464" spans="1:8" ht="15" x14ac:dyDescent="0.25">
      <c r="A464" s="19"/>
      <c r="B464" s="20"/>
      <c r="C464" s="20"/>
      <c r="D464" s="20"/>
      <c r="E464" s="21"/>
      <c r="F464" s="21"/>
      <c r="G464" s="21"/>
      <c r="H464" s="21"/>
    </row>
    <row r="465" spans="1:8" ht="15" x14ac:dyDescent="0.25">
      <c r="A465" s="19"/>
      <c r="B465" s="20"/>
      <c r="C465" s="20"/>
      <c r="D465" s="20"/>
      <c r="E465" s="21"/>
      <c r="F465" s="21"/>
      <c r="G465" s="21"/>
      <c r="H465" s="21"/>
    </row>
    <row r="466" spans="1:8" ht="15" x14ac:dyDescent="0.25">
      <c r="A466" s="19"/>
      <c r="B466" s="20"/>
      <c r="C466" s="20"/>
      <c r="D466" s="20"/>
      <c r="E466" s="21"/>
      <c r="F466" s="21"/>
      <c r="G466" s="21"/>
      <c r="H466" s="21"/>
    </row>
    <row r="467" spans="1:8" ht="15" x14ac:dyDescent="0.25">
      <c r="A467" s="19"/>
      <c r="B467" s="20"/>
      <c r="C467" s="20"/>
      <c r="D467" s="20"/>
      <c r="E467" s="21"/>
      <c r="F467" s="21"/>
      <c r="G467" s="21"/>
      <c r="H467" s="21"/>
    </row>
    <row r="468" spans="1:8" ht="15" x14ac:dyDescent="0.25">
      <c r="A468" s="19"/>
      <c r="B468" s="20"/>
      <c r="C468" s="20"/>
      <c r="D468" s="20"/>
      <c r="E468" s="21"/>
      <c r="F468" s="21"/>
      <c r="G468" s="21"/>
      <c r="H468" s="21"/>
    </row>
    <row r="469" spans="1:8" ht="15" x14ac:dyDescent="0.25">
      <c r="A469" s="19"/>
      <c r="B469" s="20"/>
      <c r="C469" s="20"/>
      <c r="D469" s="20"/>
      <c r="E469" s="21"/>
      <c r="F469" s="21"/>
      <c r="G469" s="21"/>
      <c r="H469" s="21"/>
    </row>
    <row r="470" spans="1:8" ht="15" x14ac:dyDescent="0.25">
      <c r="A470" s="19"/>
      <c r="B470" s="20"/>
      <c r="C470" s="20"/>
      <c r="D470" s="20"/>
      <c r="E470" s="21"/>
      <c r="F470" s="21"/>
      <c r="G470" s="21"/>
      <c r="H470" s="21"/>
    </row>
    <row r="471" spans="1:8" ht="15" x14ac:dyDescent="0.25">
      <c r="A471" s="19"/>
      <c r="B471" s="20"/>
      <c r="C471" s="20"/>
      <c r="D471" s="20"/>
      <c r="E471" s="21"/>
      <c r="F471" s="21"/>
      <c r="G471" s="21"/>
      <c r="H471" s="21"/>
    </row>
    <row r="472" spans="1:8" ht="15" x14ac:dyDescent="0.25">
      <c r="A472" s="19"/>
      <c r="B472" s="20"/>
      <c r="C472" s="20"/>
      <c r="D472" s="20"/>
      <c r="E472" s="21"/>
      <c r="F472" s="21"/>
      <c r="G472" s="21"/>
      <c r="H472" s="21"/>
    </row>
    <row r="473" spans="1:8" ht="15" x14ac:dyDescent="0.25">
      <c r="A473" s="19"/>
      <c r="B473" s="20"/>
      <c r="C473" s="20"/>
      <c r="D473" s="20"/>
      <c r="E473" s="21"/>
      <c r="F473" s="21"/>
      <c r="G473" s="21"/>
      <c r="H473" s="21"/>
    </row>
    <row r="474" spans="1:8" ht="15" x14ac:dyDescent="0.25">
      <c r="A474" s="19"/>
      <c r="B474" s="20"/>
      <c r="C474" s="20"/>
      <c r="D474" s="20"/>
      <c r="E474" s="21"/>
      <c r="F474" s="21"/>
      <c r="G474" s="21"/>
      <c r="H474" s="21"/>
    </row>
    <row r="475" spans="1:8" ht="15" x14ac:dyDescent="0.25">
      <c r="A475" s="19"/>
      <c r="B475" s="20"/>
      <c r="C475" s="20"/>
      <c r="D475" s="20"/>
      <c r="E475" s="21"/>
      <c r="F475" s="21"/>
      <c r="G475" s="21"/>
      <c r="H475" s="21"/>
    </row>
    <row r="476" spans="1:8" ht="15" x14ac:dyDescent="0.25">
      <c r="A476" s="19"/>
      <c r="B476" s="20"/>
      <c r="C476" s="20"/>
      <c r="D476" s="20"/>
      <c r="E476" s="21"/>
      <c r="F476" s="21"/>
      <c r="G476" s="21"/>
      <c r="H476" s="21"/>
    </row>
    <row r="477" spans="1:8" ht="15" x14ac:dyDescent="0.25">
      <c r="A477" s="19"/>
      <c r="B477" s="20"/>
      <c r="C477" s="20"/>
      <c r="D477" s="20"/>
      <c r="E477" s="21"/>
      <c r="F477" s="21"/>
      <c r="G477" s="21"/>
      <c r="H477" s="21"/>
    </row>
    <row r="478" spans="1:8" ht="15" x14ac:dyDescent="0.25">
      <c r="A478" s="19"/>
      <c r="B478" s="20"/>
      <c r="C478" s="20"/>
      <c r="D478" s="20"/>
      <c r="E478" s="21"/>
      <c r="F478" s="21"/>
      <c r="G478" s="21"/>
      <c r="H478" s="21"/>
    </row>
    <row r="479" spans="1:8" ht="15" x14ac:dyDescent="0.25">
      <c r="A479" s="19"/>
      <c r="B479" s="20"/>
      <c r="C479" s="20"/>
      <c r="D479" s="20"/>
      <c r="E479" s="21"/>
      <c r="F479" s="21"/>
      <c r="G479" s="21"/>
      <c r="H479" s="21"/>
    </row>
    <row r="480" spans="1:8" ht="15" x14ac:dyDescent="0.25">
      <c r="A480" s="19"/>
      <c r="B480" s="20"/>
      <c r="C480" s="20"/>
      <c r="D480" s="20"/>
      <c r="E480" s="21"/>
      <c r="F480" s="21"/>
      <c r="G480" s="21"/>
      <c r="H480" s="21"/>
    </row>
    <row r="481" spans="1:8" ht="15" x14ac:dyDescent="0.25">
      <c r="A481" s="19"/>
      <c r="B481" s="20"/>
      <c r="C481" s="20"/>
      <c r="D481" s="20"/>
      <c r="E481" s="21"/>
      <c r="F481" s="21"/>
      <c r="G481" s="21"/>
      <c r="H481" s="21"/>
    </row>
    <row r="482" spans="1:8" ht="15" x14ac:dyDescent="0.25">
      <c r="A482" s="19"/>
      <c r="B482" s="20"/>
      <c r="C482" s="20"/>
      <c r="D482" s="20"/>
      <c r="E482" s="21"/>
      <c r="F482" s="21"/>
      <c r="G482" s="21"/>
      <c r="H482" s="21"/>
    </row>
    <row r="483" spans="1:8" ht="15" x14ac:dyDescent="0.25">
      <c r="A483" s="19"/>
      <c r="B483" s="20"/>
      <c r="C483" s="20"/>
      <c r="D483" s="20"/>
      <c r="E483" s="21"/>
      <c r="F483" s="21"/>
      <c r="G483" s="21"/>
      <c r="H483" s="21"/>
    </row>
    <row r="484" spans="1:8" ht="15" x14ac:dyDescent="0.25">
      <c r="A484" s="19"/>
      <c r="B484" s="20"/>
      <c r="C484" s="20"/>
      <c r="D484" s="20"/>
      <c r="E484" s="21"/>
      <c r="F484" s="21"/>
      <c r="G484" s="21"/>
      <c r="H484" s="21"/>
    </row>
    <row r="485" spans="1:8" ht="15" x14ac:dyDescent="0.25">
      <c r="A485" s="19"/>
      <c r="B485" s="20"/>
      <c r="C485" s="20"/>
      <c r="D485" s="20"/>
      <c r="E485" s="21"/>
      <c r="F485" s="21"/>
      <c r="G485" s="21"/>
      <c r="H485" s="21"/>
    </row>
    <row r="486" spans="1:8" ht="15" x14ac:dyDescent="0.25">
      <c r="A486" s="19"/>
      <c r="B486" s="20"/>
      <c r="C486" s="20"/>
      <c r="D486" s="20"/>
      <c r="E486" s="21"/>
      <c r="F486" s="21"/>
      <c r="G486" s="21"/>
      <c r="H486" s="21"/>
    </row>
    <row r="487" spans="1:8" ht="15" x14ac:dyDescent="0.25">
      <c r="A487" s="19"/>
      <c r="B487" s="20"/>
      <c r="C487" s="20"/>
      <c r="D487" s="20"/>
      <c r="E487" s="21"/>
      <c r="F487" s="21"/>
      <c r="G487" s="21"/>
      <c r="H487" s="21"/>
    </row>
    <row r="488" spans="1:8" ht="15" x14ac:dyDescent="0.25">
      <c r="A488" s="19"/>
      <c r="B488" s="20"/>
      <c r="C488" s="20"/>
      <c r="D488" s="20"/>
      <c r="E488" s="21"/>
      <c r="F488" s="21"/>
      <c r="G488" s="21"/>
      <c r="H488" s="21"/>
    </row>
    <row r="489" spans="1:8" ht="15" x14ac:dyDescent="0.25">
      <c r="A489" s="19"/>
      <c r="B489" s="20"/>
      <c r="C489" s="20"/>
      <c r="D489" s="20"/>
      <c r="E489" s="21"/>
      <c r="F489" s="21"/>
      <c r="G489" s="21"/>
      <c r="H489" s="21"/>
    </row>
    <row r="490" spans="1:8" ht="15" x14ac:dyDescent="0.25">
      <c r="A490" s="19"/>
      <c r="B490" s="20"/>
      <c r="C490" s="20"/>
      <c r="D490" s="20"/>
      <c r="E490" s="21"/>
      <c r="F490" s="21"/>
      <c r="G490" s="21"/>
      <c r="H490" s="21"/>
    </row>
    <row r="491" spans="1:8" ht="15" x14ac:dyDescent="0.25">
      <c r="A491" s="19"/>
      <c r="B491" s="20"/>
      <c r="C491" s="20"/>
      <c r="D491" s="20"/>
      <c r="E491" s="21"/>
      <c r="F491" s="21"/>
      <c r="G491" s="21"/>
      <c r="H491" s="21"/>
    </row>
    <row r="492" spans="1:8" ht="15" x14ac:dyDescent="0.25">
      <c r="A492" s="19"/>
      <c r="B492" s="20"/>
      <c r="C492" s="20"/>
      <c r="D492" s="20"/>
      <c r="E492" s="21"/>
      <c r="F492" s="21"/>
      <c r="G492" s="21"/>
      <c r="H492" s="21"/>
    </row>
    <row r="493" spans="1:8" ht="15" x14ac:dyDescent="0.25">
      <c r="A493" s="19"/>
      <c r="B493" s="20"/>
      <c r="C493" s="20"/>
      <c r="D493" s="20"/>
      <c r="E493" s="21"/>
      <c r="F493" s="21"/>
      <c r="G493" s="21"/>
      <c r="H493" s="21"/>
    </row>
    <row r="494" spans="1:8" ht="15" x14ac:dyDescent="0.25">
      <c r="A494" s="19"/>
      <c r="B494" s="20"/>
      <c r="C494" s="20"/>
      <c r="D494" s="20"/>
      <c r="E494" s="21"/>
      <c r="F494" s="21"/>
      <c r="G494" s="21"/>
      <c r="H494" s="21"/>
    </row>
    <row r="495" spans="1:8" ht="15" x14ac:dyDescent="0.25">
      <c r="A495" s="19"/>
      <c r="B495" s="20"/>
      <c r="C495" s="20"/>
      <c r="D495" s="20"/>
      <c r="E495" s="21"/>
      <c r="F495" s="21"/>
      <c r="G495" s="21"/>
      <c r="H495" s="21"/>
    </row>
    <row r="496" spans="1:8" ht="15" x14ac:dyDescent="0.25">
      <c r="A496" s="19"/>
      <c r="B496" s="20"/>
      <c r="C496" s="20"/>
      <c r="D496" s="20"/>
      <c r="E496" s="21"/>
      <c r="F496" s="21"/>
      <c r="G496" s="21"/>
      <c r="H496" s="21"/>
    </row>
    <row r="497" spans="1:8" ht="15" x14ac:dyDescent="0.25">
      <c r="A497" s="19"/>
      <c r="B497" s="20"/>
      <c r="C497" s="20"/>
      <c r="D497" s="20"/>
      <c r="E497" s="21"/>
      <c r="F497" s="21"/>
      <c r="G497" s="21"/>
      <c r="H497" s="21"/>
    </row>
    <row r="498" spans="1:8" ht="15" x14ac:dyDescent="0.25">
      <c r="A498" s="19"/>
      <c r="B498" s="20"/>
      <c r="C498" s="20"/>
      <c r="D498" s="20"/>
      <c r="E498" s="21"/>
      <c r="F498" s="21"/>
      <c r="G498" s="21"/>
      <c r="H498" s="21"/>
    </row>
    <row r="499" spans="1:8" ht="15" x14ac:dyDescent="0.25">
      <c r="A499" s="19"/>
      <c r="B499" s="20"/>
      <c r="C499" s="20"/>
      <c r="D499" s="20"/>
      <c r="E499" s="21"/>
      <c r="F499" s="21"/>
      <c r="G499" s="21"/>
      <c r="H499" s="21"/>
    </row>
    <row r="500" spans="1:8" ht="15" x14ac:dyDescent="0.25">
      <c r="A500" s="19"/>
      <c r="B500" s="20"/>
      <c r="C500" s="20"/>
      <c r="D500" s="20"/>
      <c r="E500" s="21"/>
      <c r="F500" s="21"/>
      <c r="G500" s="21"/>
      <c r="H500" s="21"/>
    </row>
    <row r="501" spans="1:8" ht="15" x14ac:dyDescent="0.25">
      <c r="A501" s="19"/>
      <c r="B501" s="20"/>
      <c r="C501" s="20"/>
      <c r="D501" s="20"/>
      <c r="E501" s="21"/>
      <c r="F501" s="21"/>
      <c r="G501" s="21"/>
      <c r="H501" s="21"/>
    </row>
    <row r="502" spans="1:8" ht="15" x14ac:dyDescent="0.25">
      <c r="A502" s="19"/>
      <c r="B502" s="20"/>
      <c r="C502" s="20"/>
      <c r="D502" s="20"/>
      <c r="E502" s="21"/>
      <c r="F502" s="21"/>
      <c r="G502" s="21"/>
      <c r="H502" s="21"/>
    </row>
    <row r="503" spans="1:8" ht="15" x14ac:dyDescent="0.25">
      <c r="A503" s="19"/>
      <c r="B503" s="20"/>
      <c r="C503" s="20"/>
      <c r="D503" s="20"/>
      <c r="E503" s="21"/>
      <c r="F503" s="21"/>
      <c r="G503" s="21"/>
      <c r="H503" s="21"/>
    </row>
    <row r="504" spans="1:8" ht="15" x14ac:dyDescent="0.25">
      <c r="A504" s="19"/>
      <c r="B504" s="20"/>
      <c r="C504" s="20"/>
      <c r="D504" s="20"/>
      <c r="E504" s="21"/>
      <c r="F504" s="21"/>
      <c r="G504" s="21"/>
      <c r="H504" s="21"/>
    </row>
    <row r="505" spans="1:8" ht="15" x14ac:dyDescent="0.25">
      <c r="A505" s="19"/>
      <c r="B505" s="20"/>
      <c r="C505" s="20"/>
      <c r="D505" s="20"/>
      <c r="E505" s="21"/>
      <c r="F505" s="21"/>
      <c r="G505" s="21"/>
      <c r="H505" s="21"/>
    </row>
    <row r="506" spans="1:8" ht="15" x14ac:dyDescent="0.25">
      <c r="A506" s="19"/>
      <c r="B506" s="20"/>
      <c r="C506" s="20"/>
      <c r="D506" s="20"/>
      <c r="E506" s="21"/>
      <c r="F506" s="21"/>
      <c r="G506" s="21"/>
      <c r="H506" s="21"/>
    </row>
    <row r="507" spans="1:8" ht="15" x14ac:dyDescent="0.25">
      <c r="A507" s="19"/>
      <c r="B507" s="20"/>
      <c r="C507" s="20"/>
      <c r="D507" s="20"/>
      <c r="E507" s="21"/>
      <c r="F507" s="21"/>
      <c r="G507" s="21"/>
      <c r="H507" s="21"/>
    </row>
    <row r="508" spans="1:8" ht="15" x14ac:dyDescent="0.25">
      <c r="A508" s="19"/>
      <c r="B508" s="20"/>
      <c r="C508" s="20"/>
      <c r="D508" s="20"/>
      <c r="E508" s="21"/>
      <c r="F508" s="21"/>
      <c r="G508" s="21"/>
      <c r="H508" s="21"/>
    </row>
    <row r="509" spans="1:8" ht="15" x14ac:dyDescent="0.25">
      <c r="A509" s="19"/>
      <c r="B509" s="20"/>
      <c r="C509" s="20"/>
      <c r="D509" s="20"/>
      <c r="E509" s="21"/>
      <c r="F509" s="21"/>
      <c r="G509" s="21"/>
      <c r="H509" s="21"/>
    </row>
    <row r="510" spans="1:8" ht="15" x14ac:dyDescent="0.25">
      <c r="A510" s="19"/>
      <c r="B510" s="20"/>
      <c r="C510" s="20"/>
      <c r="D510" s="20"/>
      <c r="E510" s="21"/>
      <c r="F510" s="21"/>
      <c r="G510" s="21"/>
      <c r="H510" s="21"/>
    </row>
    <row r="511" spans="1:8" ht="15" x14ac:dyDescent="0.25">
      <c r="A511" s="19"/>
      <c r="B511" s="20"/>
      <c r="C511" s="20"/>
      <c r="D511" s="20"/>
      <c r="E511" s="21"/>
      <c r="F511" s="21"/>
      <c r="G511" s="21"/>
      <c r="H511" s="21"/>
    </row>
    <row r="512" spans="1:8" ht="15" x14ac:dyDescent="0.25">
      <c r="A512" s="19"/>
      <c r="B512" s="20"/>
      <c r="C512" s="20"/>
      <c r="D512" s="20"/>
      <c r="E512" s="21"/>
      <c r="F512" s="21"/>
      <c r="G512" s="21"/>
      <c r="H512" s="21"/>
    </row>
    <row r="513" spans="1:8" ht="15" x14ac:dyDescent="0.25">
      <c r="A513" s="19"/>
      <c r="B513" s="20"/>
      <c r="C513" s="20"/>
      <c r="D513" s="20"/>
      <c r="E513" s="21"/>
      <c r="F513" s="21"/>
      <c r="G513" s="21"/>
      <c r="H513" s="21"/>
    </row>
    <row r="514" spans="1:8" ht="15" x14ac:dyDescent="0.25">
      <c r="A514" s="19"/>
      <c r="B514" s="20"/>
      <c r="C514" s="20"/>
      <c r="D514" s="20"/>
      <c r="E514" s="21"/>
      <c r="F514" s="21"/>
      <c r="G514" s="21"/>
      <c r="H514" s="21"/>
    </row>
    <row r="515" spans="1:8" ht="15" x14ac:dyDescent="0.25">
      <c r="A515" s="19"/>
      <c r="B515" s="20"/>
      <c r="C515" s="20"/>
      <c r="D515" s="20"/>
      <c r="E515" s="21"/>
      <c r="F515" s="21"/>
      <c r="G515" s="21"/>
      <c r="H515" s="21"/>
    </row>
    <row r="516" spans="1:8" ht="15" x14ac:dyDescent="0.25">
      <c r="A516" s="19"/>
      <c r="B516" s="20"/>
      <c r="C516" s="20"/>
      <c r="D516" s="20"/>
      <c r="E516" s="21"/>
      <c r="F516" s="21"/>
      <c r="G516" s="21"/>
      <c r="H516" s="21"/>
    </row>
    <row r="517" spans="1:8" ht="15" x14ac:dyDescent="0.25">
      <c r="A517" s="19"/>
      <c r="B517" s="20"/>
      <c r="C517" s="20"/>
      <c r="D517" s="20"/>
      <c r="E517" s="21"/>
      <c r="F517" s="21"/>
      <c r="G517" s="21"/>
      <c r="H517" s="21"/>
    </row>
    <row r="518" spans="1:8" ht="15" x14ac:dyDescent="0.25">
      <c r="A518" s="19"/>
      <c r="B518" s="20"/>
      <c r="C518" s="20"/>
      <c r="D518" s="20"/>
      <c r="E518" s="21"/>
      <c r="F518" s="21"/>
      <c r="G518" s="21"/>
      <c r="H518" s="21"/>
    </row>
    <row r="519" spans="1:8" ht="15" x14ac:dyDescent="0.25">
      <c r="A519" s="19"/>
      <c r="B519" s="20"/>
      <c r="C519" s="20"/>
      <c r="D519" s="20"/>
      <c r="E519" s="21"/>
      <c r="F519" s="21"/>
      <c r="G519" s="21"/>
      <c r="H519" s="21"/>
    </row>
    <row r="520" spans="1:8" ht="15" x14ac:dyDescent="0.25">
      <c r="A520" s="19"/>
      <c r="B520" s="20"/>
      <c r="C520" s="20"/>
      <c r="D520" s="20"/>
      <c r="E520" s="21"/>
      <c r="F520" s="21"/>
      <c r="G520" s="21"/>
      <c r="H520" s="21"/>
    </row>
    <row r="521" spans="1:8" ht="15" x14ac:dyDescent="0.25">
      <c r="A521" s="19"/>
      <c r="B521" s="20"/>
      <c r="C521" s="20"/>
      <c r="D521" s="20"/>
      <c r="E521" s="21"/>
      <c r="F521" s="21"/>
      <c r="G521" s="21"/>
      <c r="H521" s="21"/>
    </row>
    <row r="522" spans="1:8" ht="15" x14ac:dyDescent="0.25">
      <c r="A522" s="19"/>
      <c r="B522" s="20"/>
      <c r="C522" s="20"/>
      <c r="D522" s="20"/>
      <c r="E522" s="21"/>
      <c r="F522" s="21"/>
      <c r="G522" s="21"/>
      <c r="H522" s="21"/>
    </row>
    <row r="523" spans="1:8" ht="15" x14ac:dyDescent="0.25">
      <c r="A523" s="19"/>
      <c r="B523" s="20"/>
      <c r="C523" s="20"/>
      <c r="D523" s="20"/>
      <c r="E523" s="21"/>
      <c r="F523" s="21"/>
      <c r="G523" s="21"/>
      <c r="H523" s="21"/>
    </row>
    <row r="524" spans="1:8" ht="15" x14ac:dyDescent="0.25">
      <c r="A524" s="19"/>
      <c r="B524" s="20"/>
      <c r="C524" s="20"/>
      <c r="D524" s="20"/>
      <c r="E524" s="21"/>
      <c r="F524" s="21"/>
      <c r="G524" s="21"/>
      <c r="H524" s="21"/>
    </row>
    <row r="525" spans="1:8" ht="15" x14ac:dyDescent="0.25">
      <c r="A525" s="19"/>
      <c r="B525" s="20"/>
      <c r="C525" s="20"/>
      <c r="D525" s="20"/>
      <c r="E525" s="21"/>
      <c r="F525" s="21"/>
      <c r="G525" s="21"/>
      <c r="H525" s="21"/>
    </row>
    <row r="526" spans="1:8" ht="15" x14ac:dyDescent="0.25">
      <c r="A526" s="19"/>
      <c r="B526" s="20"/>
      <c r="C526" s="20"/>
      <c r="D526" s="20"/>
      <c r="E526" s="21"/>
      <c r="F526" s="21"/>
      <c r="G526" s="21"/>
      <c r="H526" s="21"/>
    </row>
    <row r="527" spans="1:8" ht="15" x14ac:dyDescent="0.25">
      <c r="A527" s="19"/>
      <c r="B527" s="20"/>
      <c r="C527" s="20"/>
      <c r="D527" s="20"/>
      <c r="E527" s="21"/>
      <c r="F527" s="21"/>
      <c r="G527" s="21"/>
      <c r="H527" s="21"/>
    </row>
    <row r="528" spans="1:8" ht="15" x14ac:dyDescent="0.25">
      <c r="A528" s="19"/>
      <c r="B528" s="20"/>
      <c r="C528" s="20"/>
      <c r="D528" s="20"/>
      <c r="E528" s="21"/>
      <c r="F528" s="21"/>
      <c r="G528" s="21"/>
      <c r="H528" s="21"/>
    </row>
    <row r="529" spans="1:8" ht="15" x14ac:dyDescent="0.25">
      <c r="A529" s="19"/>
      <c r="B529" s="20"/>
      <c r="C529" s="20"/>
      <c r="D529" s="20"/>
      <c r="E529" s="21"/>
      <c r="F529" s="21"/>
      <c r="G529" s="21"/>
      <c r="H529" s="21"/>
    </row>
    <row r="530" spans="1:8" ht="15" x14ac:dyDescent="0.25">
      <c r="A530" s="19"/>
      <c r="B530" s="20"/>
      <c r="C530" s="20"/>
      <c r="D530" s="20"/>
      <c r="E530" s="21"/>
      <c r="F530" s="21"/>
      <c r="G530" s="21"/>
      <c r="H530" s="21"/>
    </row>
    <row r="531" spans="1:8" ht="15" x14ac:dyDescent="0.25">
      <c r="A531" s="19"/>
      <c r="B531" s="20"/>
      <c r="C531" s="20"/>
      <c r="D531" s="20"/>
      <c r="E531" s="21"/>
      <c r="F531" s="21"/>
      <c r="G531" s="21"/>
      <c r="H531" s="21"/>
    </row>
    <row r="532" spans="1:8" ht="15" x14ac:dyDescent="0.25">
      <c r="A532" s="19"/>
      <c r="B532" s="20"/>
      <c r="C532" s="20"/>
      <c r="D532" s="20"/>
      <c r="E532" s="21"/>
      <c r="F532" s="21"/>
      <c r="G532" s="21"/>
      <c r="H532" s="21"/>
    </row>
    <row r="533" spans="1:8" ht="15" x14ac:dyDescent="0.25">
      <c r="A533" s="19"/>
      <c r="B533" s="20"/>
      <c r="C533" s="20"/>
      <c r="D533" s="20"/>
      <c r="E533" s="21"/>
      <c r="F533" s="21"/>
      <c r="G533" s="21"/>
      <c r="H533" s="21"/>
    </row>
    <row r="534" spans="1:8" ht="15" x14ac:dyDescent="0.25">
      <c r="A534" s="19"/>
      <c r="B534" s="20"/>
      <c r="C534" s="20"/>
      <c r="D534" s="20"/>
      <c r="E534" s="21"/>
      <c r="F534" s="21"/>
      <c r="G534" s="21"/>
      <c r="H534" s="21"/>
    </row>
    <row r="535" spans="1:8" ht="15" x14ac:dyDescent="0.25">
      <c r="A535" s="19"/>
      <c r="B535" s="20"/>
      <c r="C535" s="20"/>
      <c r="D535" s="20"/>
      <c r="E535" s="21"/>
      <c r="F535" s="21"/>
      <c r="G535" s="21"/>
      <c r="H535" s="21"/>
    </row>
    <row r="536" spans="1:8" ht="15" x14ac:dyDescent="0.25">
      <c r="A536" s="19"/>
      <c r="B536" s="20"/>
      <c r="C536" s="20"/>
      <c r="D536" s="20"/>
      <c r="E536" s="21"/>
      <c r="F536" s="21"/>
      <c r="G536" s="21"/>
      <c r="H536" s="21"/>
    </row>
    <row r="537" spans="1:8" ht="15" x14ac:dyDescent="0.25">
      <c r="A537" s="19"/>
      <c r="B537" s="20"/>
      <c r="C537" s="20"/>
      <c r="D537" s="20"/>
      <c r="E537" s="21"/>
      <c r="F537" s="21"/>
      <c r="G537" s="21"/>
      <c r="H537" s="21"/>
    </row>
    <row r="538" spans="1:8" ht="15" x14ac:dyDescent="0.25">
      <c r="A538" s="19"/>
      <c r="B538" s="20"/>
      <c r="C538" s="20"/>
      <c r="D538" s="20"/>
      <c r="E538" s="21"/>
      <c r="F538" s="21"/>
      <c r="G538" s="21"/>
      <c r="H538" s="21"/>
    </row>
    <row r="539" spans="1:8" ht="15" x14ac:dyDescent="0.25">
      <c r="A539" s="19"/>
      <c r="B539" s="20"/>
      <c r="C539" s="20"/>
      <c r="D539" s="20"/>
      <c r="E539" s="21"/>
      <c r="F539" s="21"/>
      <c r="G539" s="21"/>
      <c r="H539" s="21"/>
    </row>
    <row r="540" spans="1:8" ht="15" x14ac:dyDescent="0.25">
      <c r="A540" s="19"/>
      <c r="B540" s="20"/>
      <c r="C540" s="20"/>
      <c r="D540" s="20"/>
      <c r="E540" s="21"/>
      <c r="F540" s="21"/>
      <c r="G540" s="21"/>
      <c r="H540" s="21"/>
    </row>
    <row r="541" spans="1:8" ht="15" x14ac:dyDescent="0.25">
      <c r="A541" s="19"/>
      <c r="B541" s="20"/>
      <c r="C541" s="20"/>
      <c r="D541" s="20"/>
      <c r="E541" s="21"/>
      <c r="F541" s="21"/>
      <c r="G541" s="21"/>
      <c r="H541" s="21"/>
    </row>
    <row r="542" spans="1:8" ht="15" x14ac:dyDescent="0.25">
      <c r="A542" s="19"/>
      <c r="B542" s="20"/>
      <c r="C542" s="20"/>
      <c r="D542" s="20"/>
      <c r="E542" s="21"/>
      <c r="F542" s="21"/>
      <c r="G542" s="21"/>
      <c r="H542" s="21"/>
    </row>
    <row r="543" spans="1:8" ht="15" x14ac:dyDescent="0.25">
      <c r="A543" s="19"/>
      <c r="B543" s="20"/>
      <c r="C543" s="20"/>
      <c r="D543" s="20"/>
      <c r="E543" s="21"/>
      <c r="F543" s="21"/>
      <c r="G543" s="21"/>
      <c r="H543" s="21"/>
    </row>
    <row r="544" spans="1:8" ht="15" x14ac:dyDescent="0.25">
      <c r="A544" s="19"/>
      <c r="B544" s="20"/>
      <c r="C544" s="20"/>
      <c r="D544" s="20"/>
      <c r="E544" s="21"/>
      <c r="F544" s="21"/>
      <c r="G544" s="21"/>
      <c r="H544" s="21"/>
    </row>
    <row r="545" spans="1:8" ht="15" x14ac:dyDescent="0.25">
      <c r="A545" s="19"/>
      <c r="B545" s="20"/>
      <c r="C545" s="20"/>
      <c r="D545" s="20"/>
      <c r="E545" s="21"/>
      <c r="F545" s="21"/>
      <c r="G545" s="21"/>
      <c r="H545" s="21"/>
    </row>
    <row r="546" spans="1:8" ht="15" x14ac:dyDescent="0.25">
      <c r="A546" s="19"/>
      <c r="B546" s="20"/>
      <c r="C546" s="20"/>
      <c r="D546" s="20"/>
      <c r="E546" s="21"/>
      <c r="F546" s="21"/>
      <c r="G546" s="21"/>
      <c r="H546" s="21"/>
    </row>
    <row r="547" spans="1:8" ht="15" x14ac:dyDescent="0.25">
      <c r="A547" s="19"/>
      <c r="B547" s="20"/>
      <c r="C547" s="20"/>
      <c r="D547" s="20"/>
      <c r="E547" s="21"/>
      <c r="F547" s="21"/>
      <c r="G547" s="21"/>
      <c r="H547" s="21"/>
    </row>
    <row r="548" spans="1:8" ht="15" x14ac:dyDescent="0.25">
      <c r="A548" s="19"/>
      <c r="B548" s="20"/>
      <c r="C548" s="20"/>
      <c r="D548" s="20"/>
      <c r="E548" s="21"/>
      <c r="F548" s="21"/>
      <c r="G548" s="21"/>
      <c r="H548" s="21"/>
    </row>
    <row r="549" spans="1:8" ht="15" x14ac:dyDescent="0.25">
      <c r="A549" s="19"/>
      <c r="B549" s="20"/>
      <c r="C549" s="20"/>
      <c r="D549" s="20"/>
      <c r="E549" s="21"/>
      <c r="F549" s="21"/>
      <c r="G549" s="21"/>
      <c r="H549" s="21"/>
    </row>
    <row r="550" spans="1:8" ht="15" x14ac:dyDescent="0.25">
      <c r="A550" s="19"/>
      <c r="B550" s="20"/>
      <c r="C550" s="20"/>
      <c r="D550" s="20"/>
      <c r="E550" s="21"/>
      <c r="F550" s="21"/>
      <c r="G550" s="21"/>
      <c r="H550" s="21"/>
    </row>
    <row r="551" spans="1:8" ht="15" x14ac:dyDescent="0.25">
      <c r="A551" s="19"/>
      <c r="B551" s="20"/>
      <c r="C551" s="20"/>
      <c r="D551" s="20"/>
      <c r="E551" s="21"/>
      <c r="F551" s="21"/>
      <c r="G551" s="21"/>
      <c r="H551" s="21"/>
    </row>
    <row r="552" spans="1:8" ht="15" x14ac:dyDescent="0.25">
      <c r="A552" s="19"/>
      <c r="B552" s="20"/>
      <c r="C552" s="20"/>
      <c r="D552" s="20"/>
      <c r="E552" s="21"/>
      <c r="F552" s="21"/>
      <c r="G552" s="21"/>
      <c r="H552" s="21"/>
    </row>
    <row r="553" spans="1:8" ht="15" x14ac:dyDescent="0.25">
      <c r="A553" s="19"/>
      <c r="B553" s="20"/>
      <c r="C553" s="20"/>
      <c r="D553" s="20"/>
      <c r="E553" s="21"/>
      <c r="F553" s="21"/>
      <c r="G553" s="21"/>
      <c r="H553" s="21"/>
    </row>
    <row r="554" spans="1:8" ht="15" x14ac:dyDescent="0.25">
      <c r="A554" s="19"/>
      <c r="B554" s="20"/>
      <c r="C554" s="20"/>
      <c r="D554" s="20"/>
      <c r="E554" s="21"/>
      <c r="F554" s="21"/>
      <c r="G554" s="21"/>
      <c r="H554" s="21"/>
    </row>
    <row r="555" spans="1:8" ht="15" x14ac:dyDescent="0.25">
      <c r="A555" s="19"/>
      <c r="B555" s="20"/>
      <c r="C555" s="20"/>
      <c r="D555" s="20"/>
      <c r="E555" s="21"/>
      <c r="F555" s="21"/>
      <c r="G555" s="21"/>
      <c r="H555" s="21"/>
    </row>
    <row r="556" spans="1:8" ht="15" x14ac:dyDescent="0.25">
      <c r="A556" s="19"/>
      <c r="B556" s="20"/>
      <c r="C556" s="20"/>
      <c r="D556" s="20"/>
      <c r="E556" s="21"/>
      <c r="F556" s="21"/>
      <c r="G556" s="21"/>
      <c r="H556" s="21"/>
    </row>
    <row r="557" spans="1:8" ht="15" x14ac:dyDescent="0.25">
      <c r="A557" s="19"/>
      <c r="B557" s="20"/>
      <c r="C557" s="20"/>
      <c r="D557" s="20"/>
      <c r="E557" s="21"/>
      <c r="F557" s="21"/>
      <c r="G557" s="21"/>
      <c r="H557" s="21"/>
    </row>
    <row r="558" spans="1:8" ht="15" x14ac:dyDescent="0.25">
      <c r="A558" s="19"/>
      <c r="B558" s="20"/>
      <c r="C558" s="20"/>
      <c r="D558" s="20"/>
      <c r="E558" s="21"/>
      <c r="F558" s="21"/>
      <c r="G558" s="21"/>
      <c r="H558" s="21"/>
    </row>
    <row r="559" spans="1:8" ht="15" x14ac:dyDescent="0.25">
      <c r="A559" s="19"/>
      <c r="B559" s="20"/>
      <c r="C559" s="20"/>
      <c r="D559" s="20"/>
      <c r="E559" s="21"/>
      <c r="F559" s="21"/>
      <c r="G559" s="21"/>
      <c r="H559" s="21"/>
    </row>
    <row r="560" spans="1:8" ht="15" x14ac:dyDescent="0.25">
      <c r="A560" s="19"/>
      <c r="B560" s="20"/>
      <c r="C560" s="20"/>
      <c r="D560" s="20"/>
      <c r="E560" s="21"/>
      <c r="F560" s="21"/>
      <c r="G560" s="21"/>
      <c r="H560" s="21"/>
    </row>
    <row r="561" spans="1:8" ht="15" x14ac:dyDescent="0.25">
      <c r="A561" s="19"/>
      <c r="B561" s="20"/>
      <c r="C561" s="20"/>
      <c r="D561" s="20"/>
      <c r="E561" s="21"/>
      <c r="F561" s="21"/>
      <c r="G561" s="21"/>
      <c r="H561" s="21"/>
    </row>
    <row r="562" spans="1:8" ht="15" x14ac:dyDescent="0.25">
      <c r="A562" s="19"/>
      <c r="B562" s="20"/>
      <c r="C562" s="20"/>
      <c r="D562" s="20"/>
      <c r="E562" s="21"/>
      <c r="F562" s="21"/>
      <c r="G562" s="21"/>
      <c r="H562" s="21"/>
    </row>
    <row r="563" spans="1:8" ht="15" x14ac:dyDescent="0.25">
      <c r="A563" s="19"/>
      <c r="B563" s="20"/>
      <c r="C563" s="20"/>
      <c r="D563" s="20"/>
      <c r="E563" s="21"/>
      <c r="F563" s="21"/>
      <c r="G563" s="21"/>
      <c r="H563" s="21"/>
    </row>
    <row r="564" spans="1:8" ht="15" x14ac:dyDescent="0.25">
      <c r="A564" s="19"/>
      <c r="B564" s="20"/>
      <c r="C564" s="20"/>
      <c r="D564" s="20"/>
      <c r="E564" s="21"/>
      <c r="F564" s="21"/>
      <c r="G564" s="21"/>
      <c r="H564" s="21"/>
    </row>
    <row r="565" spans="1:8" ht="15" x14ac:dyDescent="0.25">
      <c r="A565" s="19"/>
      <c r="B565" s="20"/>
      <c r="C565" s="20"/>
      <c r="D565" s="20"/>
      <c r="E565" s="21"/>
      <c r="F565" s="21"/>
      <c r="G565" s="21"/>
      <c r="H565" s="21"/>
    </row>
    <row r="566" spans="1:8" ht="15" x14ac:dyDescent="0.25">
      <c r="A566" s="19"/>
      <c r="B566" s="20"/>
      <c r="C566" s="20"/>
      <c r="D566" s="20"/>
      <c r="E566" s="21"/>
      <c r="F566" s="21"/>
      <c r="G566" s="21"/>
      <c r="H566" s="21"/>
    </row>
    <row r="567" spans="1:8" ht="15" x14ac:dyDescent="0.25">
      <c r="A567" s="19"/>
      <c r="B567" s="20"/>
      <c r="C567" s="20"/>
      <c r="D567" s="20"/>
      <c r="E567" s="21"/>
      <c r="F567" s="21"/>
      <c r="G567" s="21"/>
      <c r="H567" s="21"/>
    </row>
    <row r="568" spans="1:8" ht="15" x14ac:dyDescent="0.25">
      <c r="A568" s="19"/>
      <c r="B568" s="20"/>
      <c r="C568" s="20"/>
      <c r="D568" s="20"/>
      <c r="E568" s="21"/>
      <c r="F568" s="21"/>
      <c r="G568" s="21"/>
      <c r="H568" s="21"/>
    </row>
    <row r="569" spans="1:8" ht="15" x14ac:dyDescent="0.25">
      <c r="A569" s="19"/>
      <c r="B569" s="20"/>
      <c r="C569" s="20"/>
      <c r="D569" s="20"/>
      <c r="E569" s="21"/>
      <c r="F569" s="21"/>
      <c r="G569" s="21"/>
      <c r="H569" s="21"/>
    </row>
    <row r="570" spans="1:8" ht="15" x14ac:dyDescent="0.25">
      <c r="A570" s="19"/>
      <c r="B570" s="20"/>
      <c r="C570" s="20"/>
      <c r="D570" s="20"/>
      <c r="E570" s="21"/>
      <c r="F570" s="21"/>
      <c r="G570" s="21"/>
      <c r="H570" s="21"/>
    </row>
    <row r="571" spans="1:8" ht="15" x14ac:dyDescent="0.25">
      <c r="A571" s="19"/>
      <c r="B571" s="20"/>
      <c r="C571" s="20"/>
      <c r="D571" s="20"/>
      <c r="E571" s="21"/>
      <c r="F571" s="21"/>
      <c r="G571" s="21"/>
      <c r="H571" s="21"/>
    </row>
    <row r="572" spans="1:8" ht="15" x14ac:dyDescent="0.25">
      <c r="A572" s="19"/>
      <c r="B572" s="20"/>
      <c r="C572" s="20"/>
      <c r="D572" s="20"/>
      <c r="E572" s="21"/>
      <c r="F572" s="21"/>
      <c r="G572" s="21"/>
      <c r="H572" s="21"/>
    </row>
    <row r="573" spans="1:8" ht="15" x14ac:dyDescent="0.25">
      <c r="A573" s="19"/>
      <c r="B573" s="20"/>
      <c r="C573" s="20"/>
      <c r="D573" s="20"/>
      <c r="E573" s="21"/>
      <c r="F573" s="21"/>
      <c r="G573" s="21"/>
      <c r="H573" s="21"/>
    </row>
    <row r="574" spans="1:8" ht="15" x14ac:dyDescent="0.25">
      <c r="A574" s="19"/>
      <c r="B574" s="20"/>
      <c r="C574" s="20"/>
      <c r="D574" s="20"/>
      <c r="E574" s="21"/>
      <c r="F574" s="21"/>
      <c r="G574" s="21"/>
      <c r="H574" s="21"/>
    </row>
    <row r="575" spans="1:8" ht="15" x14ac:dyDescent="0.25">
      <c r="A575" s="19"/>
      <c r="B575" s="20"/>
      <c r="C575" s="20"/>
      <c r="D575" s="20"/>
      <c r="E575" s="21"/>
      <c r="F575" s="21"/>
      <c r="G575" s="21"/>
      <c r="H575" s="21"/>
    </row>
    <row r="576" spans="1:8" ht="15" x14ac:dyDescent="0.25">
      <c r="A576" s="19"/>
      <c r="B576" s="20"/>
      <c r="C576" s="20"/>
      <c r="D576" s="20"/>
      <c r="E576" s="21"/>
      <c r="F576" s="21"/>
      <c r="G576" s="21"/>
      <c r="H576" s="21"/>
    </row>
    <row r="577" spans="1:8" ht="15" x14ac:dyDescent="0.25">
      <c r="A577" s="19"/>
      <c r="B577" s="20"/>
      <c r="C577" s="20"/>
      <c r="D577" s="20"/>
      <c r="E577" s="21"/>
      <c r="F577" s="21"/>
      <c r="G577" s="21"/>
      <c r="H577" s="21"/>
    </row>
    <row r="578" spans="1:8" ht="15" x14ac:dyDescent="0.25">
      <c r="A578" s="19"/>
      <c r="B578" s="20"/>
      <c r="C578" s="20"/>
      <c r="D578" s="20"/>
      <c r="E578" s="21"/>
      <c r="F578" s="21"/>
      <c r="G578" s="21"/>
      <c r="H578" s="21"/>
    </row>
    <row r="579" spans="1:8" ht="15" x14ac:dyDescent="0.25">
      <c r="A579" s="19"/>
      <c r="B579" s="20"/>
      <c r="C579" s="20"/>
      <c r="D579" s="20"/>
      <c r="E579" s="21"/>
      <c r="F579" s="21"/>
      <c r="G579" s="21"/>
      <c r="H579" s="21"/>
    </row>
    <row r="580" spans="1:8" ht="15" x14ac:dyDescent="0.25">
      <c r="A580" s="19"/>
      <c r="B580" s="20"/>
      <c r="C580" s="20"/>
      <c r="D580" s="20"/>
      <c r="E580" s="21"/>
      <c r="F580" s="21"/>
      <c r="G580" s="21"/>
      <c r="H580" s="21"/>
    </row>
    <row r="581" spans="1:8" ht="15" x14ac:dyDescent="0.25">
      <c r="A581" s="19"/>
      <c r="B581" s="20"/>
      <c r="C581" s="20"/>
      <c r="D581" s="20"/>
      <c r="E581" s="21"/>
      <c r="F581" s="21"/>
      <c r="G581" s="21"/>
      <c r="H581" s="21"/>
    </row>
    <row r="582" spans="1:8" ht="15" x14ac:dyDescent="0.25">
      <c r="A582" s="19"/>
      <c r="B582" s="20"/>
      <c r="C582" s="20"/>
      <c r="D582" s="20"/>
      <c r="E582" s="21"/>
      <c r="F582" s="21"/>
      <c r="G582" s="21"/>
      <c r="H582" s="21"/>
    </row>
    <row r="583" spans="1:8" ht="15" x14ac:dyDescent="0.25">
      <c r="A583" s="19"/>
      <c r="B583" s="20"/>
      <c r="C583" s="20"/>
      <c r="D583" s="20"/>
      <c r="E583" s="21"/>
      <c r="F583" s="21"/>
      <c r="G583" s="21"/>
      <c r="H583" s="21"/>
    </row>
    <row r="584" spans="1:8" ht="15" x14ac:dyDescent="0.25">
      <c r="A584" s="19"/>
      <c r="B584" s="20"/>
      <c r="C584" s="20"/>
      <c r="D584" s="20"/>
      <c r="E584" s="21"/>
      <c r="F584" s="21"/>
      <c r="G584" s="21"/>
      <c r="H584" s="21"/>
    </row>
    <row r="585" spans="1:8" ht="15" x14ac:dyDescent="0.25">
      <c r="A585" s="19"/>
      <c r="B585" s="20"/>
      <c r="C585" s="20"/>
      <c r="D585" s="20"/>
      <c r="E585" s="21"/>
      <c r="F585" s="21"/>
      <c r="G585" s="21"/>
      <c r="H585" s="21"/>
    </row>
    <row r="586" spans="1:8" ht="15" x14ac:dyDescent="0.25">
      <c r="A586" s="19"/>
      <c r="B586" s="20"/>
      <c r="C586" s="20"/>
      <c r="D586" s="20"/>
      <c r="E586" s="21"/>
      <c r="F586" s="21"/>
      <c r="G586" s="21"/>
      <c r="H586" s="21"/>
    </row>
    <row r="587" spans="1:8" ht="15" x14ac:dyDescent="0.25">
      <c r="A587" s="19"/>
      <c r="B587" s="20"/>
      <c r="C587" s="20"/>
      <c r="D587" s="20"/>
      <c r="E587" s="21"/>
      <c r="F587" s="21"/>
      <c r="G587" s="21"/>
      <c r="H587" s="21"/>
    </row>
    <row r="588" spans="1:8" ht="15" x14ac:dyDescent="0.25">
      <c r="A588" s="19"/>
      <c r="B588" s="20"/>
      <c r="C588" s="20"/>
      <c r="D588" s="20"/>
      <c r="E588" s="21"/>
      <c r="F588" s="21"/>
      <c r="G588" s="21"/>
      <c r="H588" s="21"/>
    </row>
    <row r="589" spans="1:8" ht="15" x14ac:dyDescent="0.25">
      <c r="A589" s="19"/>
      <c r="B589" s="20"/>
      <c r="C589" s="20"/>
      <c r="D589" s="20"/>
      <c r="E589" s="21"/>
      <c r="F589" s="21"/>
      <c r="G589" s="21"/>
      <c r="H589" s="21"/>
    </row>
    <row r="590" spans="1:8" ht="15" x14ac:dyDescent="0.25">
      <c r="A590" s="19"/>
      <c r="B590" s="20"/>
      <c r="C590" s="20"/>
      <c r="D590" s="20"/>
      <c r="E590" s="21"/>
      <c r="F590" s="21"/>
      <c r="G590" s="21"/>
      <c r="H590" s="21"/>
    </row>
    <row r="591" spans="1:8" ht="15" x14ac:dyDescent="0.25">
      <c r="A591" s="19"/>
      <c r="B591" s="20"/>
      <c r="C591" s="20"/>
      <c r="D591" s="20"/>
      <c r="E591" s="21"/>
      <c r="F591" s="21"/>
      <c r="G591" s="21"/>
      <c r="H591" s="21"/>
    </row>
    <row r="592" spans="1:8" ht="15" x14ac:dyDescent="0.25">
      <c r="A592" s="19"/>
      <c r="B592" s="20"/>
      <c r="C592" s="20"/>
      <c r="D592" s="20"/>
      <c r="E592" s="21"/>
      <c r="F592" s="21"/>
      <c r="G592" s="21"/>
      <c r="H592" s="21"/>
    </row>
    <row r="593" spans="1:8" ht="15" x14ac:dyDescent="0.25">
      <c r="A593" s="19"/>
      <c r="B593" s="20"/>
      <c r="C593" s="20"/>
      <c r="D593" s="20"/>
      <c r="E593" s="21"/>
      <c r="F593" s="21"/>
      <c r="G593" s="21"/>
      <c r="H593" s="21"/>
    </row>
    <row r="594" spans="1:8" ht="15" x14ac:dyDescent="0.25">
      <c r="A594" s="19"/>
      <c r="B594" s="20"/>
      <c r="C594" s="20"/>
      <c r="D594" s="20"/>
      <c r="E594" s="21"/>
      <c r="F594" s="21"/>
      <c r="G594" s="21"/>
      <c r="H594" s="21"/>
    </row>
    <row r="595" spans="1:8" ht="15" x14ac:dyDescent="0.25">
      <c r="A595" s="19"/>
      <c r="B595" s="20"/>
      <c r="C595" s="20"/>
      <c r="D595" s="20"/>
      <c r="E595" s="21"/>
      <c r="F595" s="21"/>
      <c r="G595" s="21"/>
      <c r="H595" s="21"/>
    </row>
    <row r="596" spans="1:8" ht="15" x14ac:dyDescent="0.25">
      <c r="A596" s="19"/>
      <c r="B596" s="20"/>
      <c r="C596" s="20"/>
      <c r="D596" s="20"/>
      <c r="E596" s="21"/>
      <c r="F596" s="21"/>
      <c r="G596" s="21"/>
      <c r="H596" s="21"/>
    </row>
    <row r="597" spans="1:8" ht="15" x14ac:dyDescent="0.25">
      <c r="A597" s="19"/>
      <c r="B597" s="20"/>
      <c r="C597" s="20"/>
      <c r="D597" s="20"/>
      <c r="E597" s="21"/>
      <c r="F597" s="21"/>
      <c r="G597" s="21"/>
      <c r="H597" s="21"/>
    </row>
    <row r="598" spans="1:8" ht="15" x14ac:dyDescent="0.25">
      <c r="A598" s="19"/>
      <c r="B598" s="20"/>
      <c r="C598" s="20"/>
      <c r="D598" s="20"/>
      <c r="E598" s="21"/>
      <c r="F598" s="21"/>
      <c r="G598" s="21"/>
      <c r="H598" s="21"/>
    </row>
    <row r="599" spans="1:8" ht="15" x14ac:dyDescent="0.25">
      <c r="A599" s="19"/>
      <c r="B599" s="20"/>
      <c r="C599" s="20"/>
      <c r="D599" s="20"/>
      <c r="E599" s="21"/>
      <c r="F599" s="21"/>
      <c r="G599" s="21"/>
      <c r="H599" s="21"/>
    </row>
    <row r="600" spans="1:8" ht="15" x14ac:dyDescent="0.25">
      <c r="A600" s="19"/>
      <c r="B600" s="20"/>
      <c r="C600" s="20"/>
      <c r="D600" s="20"/>
      <c r="E600" s="21"/>
      <c r="F600" s="21"/>
      <c r="G600" s="21"/>
      <c r="H600" s="21"/>
    </row>
    <row r="601" spans="1:8" ht="15" x14ac:dyDescent="0.25">
      <c r="A601" s="19"/>
      <c r="B601" s="20"/>
      <c r="C601" s="20"/>
      <c r="D601" s="20"/>
      <c r="E601" s="21"/>
      <c r="F601" s="21"/>
      <c r="G601" s="21"/>
      <c r="H601" s="21"/>
    </row>
    <row r="602" spans="1:8" ht="15" x14ac:dyDescent="0.25">
      <c r="A602" s="19"/>
      <c r="B602" s="20"/>
      <c r="C602" s="20"/>
      <c r="D602" s="20"/>
      <c r="E602" s="21"/>
      <c r="F602" s="21"/>
      <c r="G602" s="21"/>
      <c r="H602" s="21"/>
    </row>
    <row r="603" spans="1:8" ht="15" x14ac:dyDescent="0.25">
      <c r="A603" s="19"/>
      <c r="B603" s="20"/>
      <c r="C603" s="20"/>
      <c r="D603" s="20"/>
      <c r="E603" s="21"/>
      <c r="F603" s="21"/>
      <c r="G603" s="21"/>
      <c r="H603" s="21"/>
    </row>
    <row r="604" spans="1:8" ht="15" x14ac:dyDescent="0.25">
      <c r="A604" s="19"/>
      <c r="B604" s="20"/>
      <c r="C604" s="20"/>
      <c r="D604" s="20"/>
      <c r="E604" s="21"/>
      <c r="F604" s="21"/>
      <c r="G604" s="21"/>
      <c r="H604" s="21"/>
    </row>
    <row r="605" spans="1:8" ht="15" x14ac:dyDescent="0.25">
      <c r="A605" s="19"/>
      <c r="B605" s="20"/>
      <c r="C605" s="20"/>
      <c r="D605" s="20"/>
      <c r="E605" s="21"/>
      <c r="F605" s="21"/>
      <c r="G605" s="21"/>
      <c r="H605" s="21"/>
    </row>
    <row r="606" spans="1:8" ht="15" x14ac:dyDescent="0.25">
      <c r="A606" s="19"/>
      <c r="B606" s="20"/>
      <c r="C606" s="20"/>
      <c r="D606" s="20"/>
      <c r="E606" s="21"/>
      <c r="F606" s="21"/>
      <c r="G606" s="21"/>
      <c r="H606" s="21"/>
    </row>
    <row r="607" spans="1:8" ht="15" x14ac:dyDescent="0.25">
      <c r="A607" s="19"/>
      <c r="B607" s="20"/>
      <c r="C607" s="20"/>
      <c r="D607" s="20"/>
      <c r="E607" s="21"/>
      <c r="F607" s="21"/>
      <c r="G607" s="21"/>
      <c r="H607" s="21"/>
    </row>
    <row r="608" spans="1:8" ht="15" x14ac:dyDescent="0.25">
      <c r="A608" s="19"/>
      <c r="B608" s="20"/>
      <c r="C608" s="20"/>
      <c r="D608" s="20"/>
      <c r="E608" s="21"/>
      <c r="F608" s="21"/>
      <c r="G608" s="21"/>
      <c r="H608" s="21"/>
    </row>
    <row r="609" spans="1:8" ht="15" x14ac:dyDescent="0.25">
      <c r="A609" s="19"/>
      <c r="B609" s="20"/>
      <c r="C609" s="20"/>
      <c r="D609" s="20"/>
      <c r="E609" s="21"/>
      <c r="F609" s="21"/>
      <c r="G609" s="21"/>
      <c r="H609" s="21"/>
    </row>
    <row r="610" spans="1:8" ht="15" x14ac:dyDescent="0.25">
      <c r="A610" s="19"/>
      <c r="B610" s="20"/>
      <c r="C610" s="20"/>
      <c r="D610" s="20"/>
      <c r="E610" s="21"/>
      <c r="F610" s="21"/>
      <c r="G610" s="21"/>
      <c r="H610" s="21"/>
    </row>
    <row r="611" spans="1:8" ht="15" x14ac:dyDescent="0.25">
      <c r="A611" s="19"/>
      <c r="B611" s="20"/>
      <c r="C611" s="20"/>
      <c r="D611" s="20"/>
      <c r="E611" s="21"/>
      <c r="F611" s="21"/>
      <c r="G611" s="21"/>
      <c r="H611" s="21"/>
    </row>
    <row r="612" spans="1:8" ht="15" x14ac:dyDescent="0.25">
      <c r="A612" s="19"/>
      <c r="B612" s="20"/>
      <c r="C612" s="20"/>
      <c r="D612" s="20"/>
      <c r="E612" s="21"/>
      <c r="F612" s="21"/>
      <c r="G612" s="21"/>
      <c r="H612" s="21"/>
    </row>
    <row r="613" spans="1:8" ht="15" x14ac:dyDescent="0.25">
      <c r="A613" s="19"/>
      <c r="B613" s="20"/>
      <c r="C613" s="20"/>
      <c r="D613" s="20"/>
      <c r="E613" s="21"/>
      <c r="F613" s="21"/>
      <c r="G613" s="21"/>
      <c r="H613" s="21"/>
    </row>
    <row r="614" spans="1:8" ht="15" x14ac:dyDescent="0.25">
      <c r="A614" s="19"/>
      <c r="B614" s="20"/>
      <c r="C614" s="20"/>
      <c r="D614" s="20"/>
      <c r="E614" s="21"/>
      <c r="F614" s="21"/>
      <c r="G614" s="21"/>
      <c r="H614" s="21"/>
    </row>
    <row r="615" spans="1:8" ht="15" x14ac:dyDescent="0.25">
      <c r="A615" s="19"/>
      <c r="B615" s="20"/>
      <c r="C615" s="20"/>
      <c r="D615" s="20"/>
      <c r="E615" s="21"/>
      <c r="F615" s="21"/>
      <c r="G615" s="21"/>
      <c r="H615" s="21"/>
    </row>
    <row r="616" spans="1:8" ht="15" x14ac:dyDescent="0.25">
      <c r="A616" s="19"/>
      <c r="B616" s="20"/>
      <c r="C616" s="20"/>
      <c r="D616" s="20"/>
      <c r="E616" s="21"/>
      <c r="F616" s="21"/>
      <c r="G616" s="21"/>
      <c r="H616" s="21"/>
    </row>
    <row r="617" spans="1:8" ht="15" x14ac:dyDescent="0.25">
      <c r="A617" s="19"/>
      <c r="B617" s="20"/>
      <c r="C617" s="20"/>
      <c r="D617" s="20"/>
      <c r="E617" s="21"/>
      <c r="F617" s="21"/>
      <c r="G617" s="21"/>
      <c r="H617" s="21"/>
    </row>
    <row r="618" spans="1:8" ht="15" x14ac:dyDescent="0.25">
      <c r="A618" s="19"/>
      <c r="B618" s="20"/>
      <c r="C618" s="20"/>
      <c r="D618" s="20"/>
      <c r="E618" s="21"/>
      <c r="F618" s="21"/>
      <c r="G618" s="21"/>
      <c r="H618" s="21"/>
    </row>
    <row r="619" spans="1:8" ht="15" x14ac:dyDescent="0.25">
      <c r="A619" s="19"/>
      <c r="B619" s="20"/>
      <c r="C619" s="20"/>
      <c r="D619" s="20"/>
      <c r="E619" s="21"/>
      <c r="F619" s="21"/>
      <c r="G619" s="21"/>
      <c r="H619" s="21"/>
    </row>
    <row r="620" spans="1:8" ht="15" x14ac:dyDescent="0.25">
      <c r="A620" s="19"/>
      <c r="B620" s="20"/>
      <c r="C620" s="20"/>
      <c r="D620" s="20"/>
      <c r="E620" s="21"/>
      <c r="F620" s="21"/>
      <c r="G620" s="21"/>
      <c r="H620" s="21"/>
    </row>
    <row r="621" spans="1:8" ht="15" x14ac:dyDescent="0.25">
      <c r="A621" s="19"/>
      <c r="B621" s="20"/>
      <c r="C621" s="20"/>
      <c r="D621" s="20"/>
      <c r="E621" s="21"/>
      <c r="F621" s="21"/>
      <c r="G621" s="21"/>
      <c r="H621" s="21"/>
    </row>
    <row r="622" spans="1:8" ht="15" x14ac:dyDescent="0.25">
      <c r="A622" s="19"/>
      <c r="B622" s="20"/>
      <c r="C622" s="20"/>
      <c r="D622" s="20"/>
      <c r="E622" s="21"/>
      <c r="F622" s="21"/>
      <c r="G622" s="21"/>
      <c r="H622" s="21"/>
    </row>
    <row r="623" spans="1:8" ht="15" x14ac:dyDescent="0.25">
      <c r="A623" s="19"/>
      <c r="B623" s="20"/>
      <c r="C623" s="20"/>
      <c r="D623" s="20"/>
      <c r="E623" s="21"/>
      <c r="F623" s="21"/>
      <c r="G623" s="21"/>
      <c r="H623" s="21"/>
    </row>
    <row r="624" spans="1:8" ht="15" x14ac:dyDescent="0.25">
      <c r="A624" s="19"/>
      <c r="B624" s="20"/>
      <c r="C624" s="20"/>
      <c r="D624" s="20"/>
      <c r="E624" s="21"/>
      <c r="F624" s="21"/>
      <c r="G624" s="21"/>
      <c r="H624" s="21"/>
    </row>
    <row r="625" spans="1:8" ht="15" x14ac:dyDescent="0.25">
      <c r="A625" s="19"/>
      <c r="B625" s="20"/>
      <c r="C625" s="20"/>
      <c r="D625" s="20"/>
      <c r="E625" s="21"/>
      <c r="F625" s="21"/>
      <c r="G625" s="21"/>
      <c r="H625" s="21"/>
    </row>
    <row r="626" spans="1:8" ht="15" x14ac:dyDescent="0.25">
      <c r="A626" s="19"/>
      <c r="B626" s="20"/>
      <c r="C626" s="20"/>
      <c r="D626" s="20"/>
      <c r="E626" s="21"/>
      <c r="F626" s="21"/>
      <c r="G626" s="21"/>
      <c r="H626" s="21"/>
    </row>
    <row r="627" spans="1:8" ht="15" x14ac:dyDescent="0.25">
      <c r="A627" s="19"/>
      <c r="B627" s="20"/>
      <c r="C627" s="20"/>
      <c r="D627" s="20"/>
      <c r="E627" s="21"/>
      <c r="F627" s="21"/>
      <c r="G627" s="21"/>
      <c r="H627" s="21"/>
    </row>
    <row r="628" spans="1:8" ht="15" x14ac:dyDescent="0.25">
      <c r="A628" s="19"/>
      <c r="B628" s="20"/>
      <c r="C628" s="20"/>
      <c r="D628" s="20"/>
      <c r="E628" s="21"/>
      <c r="F628" s="21"/>
      <c r="G628" s="21"/>
      <c r="H628" s="21"/>
    </row>
    <row r="629" spans="1:8" ht="15" x14ac:dyDescent="0.25">
      <c r="A629" s="19"/>
      <c r="B629" s="20"/>
      <c r="C629" s="20"/>
      <c r="D629" s="20"/>
      <c r="E629" s="21"/>
      <c r="F629" s="21"/>
      <c r="G629" s="21"/>
      <c r="H629" s="21"/>
    </row>
    <row r="630" spans="1:8" ht="15" x14ac:dyDescent="0.25">
      <c r="A630" s="19"/>
      <c r="B630" s="20"/>
      <c r="C630" s="20"/>
      <c r="D630" s="20"/>
      <c r="E630" s="21"/>
      <c r="F630" s="21"/>
      <c r="G630" s="21"/>
      <c r="H630" s="21"/>
    </row>
    <row r="631" spans="1:8" ht="15" x14ac:dyDescent="0.25">
      <c r="A631" s="19"/>
      <c r="B631" s="20"/>
      <c r="C631" s="20"/>
      <c r="D631" s="20"/>
      <c r="E631" s="21"/>
      <c r="F631" s="21"/>
      <c r="G631" s="21"/>
      <c r="H631" s="21"/>
    </row>
    <row r="632" spans="1:8" ht="15" x14ac:dyDescent="0.25">
      <c r="A632" s="19"/>
      <c r="B632" s="20"/>
      <c r="C632" s="20"/>
      <c r="D632" s="20"/>
      <c r="E632" s="21"/>
      <c r="F632" s="21"/>
      <c r="G632" s="21"/>
      <c r="H632" s="21"/>
    </row>
    <row r="633" spans="1:8" ht="15" x14ac:dyDescent="0.25">
      <c r="A633" s="19"/>
      <c r="B633" s="20"/>
      <c r="C633" s="20"/>
      <c r="D633" s="20"/>
      <c r="E633" s="21"/>
      <c r="F633" s="21"/>
      <c r="G633" s="21"/>
      <c r="H633" s="21"/>
    </row>
    <row r="634" spans="1:8" ht="15" x14ac:dyDescent="0.25">
      <c r="A634" s="19"/>
      <c r="B634" s="20"/>
      <c r="C634" s="20"/>
      <c r="D634" s="20"/>
      <c r="E634" s="21"/>
      <c r="F634" s="21"/>
      <c r="G634" s="21"/>
      <c r="H634" s="21"/>
    </row>
    <row r="635" spans="1:8" ht="15" x14ac:dyDescent="0.25">
      <c r="A635" s="19"/>
      <c r="B635" s="20"/>
      <c r="C635" s="20"/>
      <c r="D635" s="20"/>
      <c r="E635" s="21"/>
      <c r="F635" s="21"/>
      <c r="G635" s="21"/>
      <c r="H635" s="21"/>
    </row>
    <row r="636" spans="1:8" ht="15" x14ac:dyDescent="0.25">
      <c r="A636" s="19"/>
      <c r="B636" s="20"/>
      <c r="C636" s="20"/>
      <c r="D636" s="20"/>
      <c r="E636" s="21"/>
      <c r="F636" s="21"/>
      <c r="G636" s="21"/>
      <c r="H636" s="21"/>
    </row>
    <row r="637" spans="1:8" ht="15" x14ac:dyDescent="0.25">
      <c r="A637" s="19"/>
      <c r="B637" s="20"/>
      <c r="C637" s="20"/>
      <c r="D637" s="20"/>
      <c r="E637" s="21"/>
      <c r="F637" s="21"/>
      <c r="G637" s="21"/>
      <c r="H637" s="21"/>
    </row>
    <row r="638" spans="1:8" ht="15" x14ac:dyDescent="0.25">
      <c r="A638" s="19"/>
      <c r="B638" s="20"/>
      <c r="C638" s="20"/>
      <c r="D638" s="20"/>
      <c r="E638" s="21"/>
      <c r="F638" s="21"/>
      <c r="G638" s="21"/>
      <c r="H638" s="21"/>
    </row>
    <row r="639" spans="1:8" ht="15" x14ac:dyDescent="0.25">
      <c r="A639" s="19"/>
      <c r="B639" s="20"/>
      <c r="C639" s="20"/>
      <c r="D639" s="20"/>
      <c r="E639" s="21"/>
      <c r="F639" s="21"/>
      <c r="G639" s="21"/>
      <c r="H639" s="21"/>
    </row>
    <row r="640" spans="1:8" ht="15" x14ac:dyDescent="0.25">
      <c r="A640" s="19"/>
      <c r="B640" s="20"/>
      <c r="C640" s="20"/>
      <c r="D640" s="20"/>
      <c r="E640" s="21"/>
      <c r="F640" s="21"/>
      <c r="G640" s="21"/>
      <c r="H640" s="21"/>
    </row>
    <row r="641" spans="1:8" ht="15" x14ac:dyDescent="0.25">
      <c r="A641" s="19"/>
      <c r="B641" s="20"/>
      <c r="C641" s="20"/>
      <c r="D641" s="20"/>
      <c r="E641" s="21"/>
      <c r="F641" s="21"/>
      <c r="G641" s="21"/>
      <c r="H641" s="21"/>
    </row>
    <row r="642" spans="1:8" ht="15" x14ac:dyDescent="0.25">
      <c r="A642" s="19"/>
      <c r="B642" s="20"/>
      <c r="C642" s="20"/>
      <c r="D642" s="20"/>
      <c r="E642" s="21"/>
      <c r="F642" s="21"/>
      <c r="G642" s="21"/>
      <c r="H642" s="21"/>
    </row>
    <row r="643" spans="1:8" ht="15" x14ac:dyDescent="0.25">
      <c r="A643" s="19"/>
      <c r="B643" s="20"/>
      <c r="C643" s="20"/>
      <c r="D643" s="20"/>
      <c r="E643" s="21"/>
      <c r="F643" s="21"/>
      <c r="G643" s="21"/>
      <c r="H643" s="21"/>
    </row>
    <row r="644" spans="1:8" ht="15" x14ac:dyDescent="0.25">
      <c r="A644" s="19"/>
      <c r="B644" s="20"/>
      <c r="C644" s="20"/>
      <c r="D644" s="20"/>
      <c r="E644" s="21"/>
      <c r="F644" s="21"/>
      <c r="G644" s="21"/>
      <c r="H644" s="21"/>
    </row>
    <row r="645" spans="1:8" ht="15" x14ac:dyDescent="0.25">
      <c r="A645" s="19"/>
      <c r="B645" s="20"/>
      <c r="C645" s="20"/>
      <c r="D645" s="20"/>
      <c r="E645" s="21"/>
      <c r="F645" s="21"/>
      <c r="G645" s="21"/>
      <c r="H645" s="21"/>
    </row>
    <row r="646" spans="1:8" ht="15" x14ac:dyDescent="0.25">
      <c r="A646" s="19"/>
      <c r="B646" s="20"/>
      <c r="C646" s="20"/>
      <c r="D646" s="20"/>
      <c r="E646" s="21"/>
      <c r="F646" s="21"/>
      <c r="G646" s="21"/>
      <c r="H646" s="21"/>
    </row>
    <row r="647" spans="1:8" ht="15" x14ac:dyDescent="0.25">
      <c r="A647" s="19"/>
      <c r="B647" s="20"/>
      <c r="C647" s="20"/>
      <c r="D647" s="20"/>
      <c r="E647" s="21"/>
      <c r="F647" s="21"/>
      <c r="G647" s="21"/>
      <c r="H647" s="21"/>
    </row>
    <row r="648" spans="1:8" ht="15" x14ac:dyDescent="0.25">
      <c r="A648" s="19"/>
      <c r="B648" s="20"/>
      <c r="C648" s="20"/>
      <c r="D648" s="20"/>
      <c r="E648" s="21"/>
      <c r="F648" s="21"/>
      <c r="G648" s="21"/>
      <c r="H648" s="21"/>
    </row>
    <row r="649" spans="1:8" ht="15" x14ac:dyDescent="0.25">
      <c r="A649" s="19"/>
      <c r="B649" s="20"/>
      <c r="C649" s="20"/>
      <c r="D649" s="20"/>
      <c r="E649" s="21"/>
      <c r="F649" s="21"/>
      <c r="G649" s="21"/>
      <c r="H649" s="21"/>
    </row>
    <row r="650" spans="1:8" ht="15" x14ac:dyDescent="0.25">
      <c r="A650" s="19"/>
      <c r="B650" s="20"/>
      <c r="C650" s="20"/>
      <c r="D650" s="20"/>
      <c r="E650" s="21"/>
      <c r="F650" s="21"/>
      <c r="G650" s="21"/>
      <c r="H650" s="21"/>
    </row>
    <row r="651" spans="1:8" ht="15" x14ac:dyDescent="0.25">
      <c r="A651" s="19"/>
      <c r="B651" s="20"/>
      <c r="C651" s="20"/>
      <c r="D651" s="20"/>
      <c r="E651" s="21"/>
      <c r="F651" s="21"/>
      <c r="G651" s="21"/>
      <c r="H651" s="21"/>
    </row>
    <row r="652" spans="1:8" ht="15" x14ac:dyDescent="0.25">
      <c r="A652" s="19"/>
      <c r="B652" s="20"/>
      <c r="C652" s="20"/>
      <c r="D652" s="20"/>
      <c r="E652" s="21"/>
      <c r="F652" s="21"/>
      <c r="G652" s="21"/>
      <c r="H652" s="21"/>
    </row>
    <row r="653" spans="1:8" ht="15" x14ac:dyDescent="0.25">
      <c r="A653" s="19"/>
      <c r="B653" s="20"/>
      <c r="C653" s="20"/>
      <c r="D653" s="20"/>
      <c r="E653" s="21"/>
      <c r="F653" s="21"/>
      <c r="G653" s="21"/>
      <c r="H653" s="21"/>
    </row>
    <row r="654" spans="1:8" ht="15" x14ac:dyDescent="0.25">
      <c r="A654" s="19"/>
      <c r="B654" s="20"/>
      <c r="C654" s="20"/>
      <c r="D654" s="20"/>
      <c r="E654" s="21"/>
      <c r="F654" s="21"/>
      <c r="G654" s="21"/>
      <c r="H654" s="21"/>
    </row>
    <row r="655" spans="1:8" ht="15" x14ac:dyDescent="0.25">
      <c r="A655" s="19"/>
      <c r="B655" s="20"/>
      <c r="C655" s="20"/>
      <c r="D655" s="20"/>
      <c r="E655" s="21"/>
      <c r="F655" s="21"/>
      <c r="G655" s="21"/>
      <c r="H655" s="21"/>
    </row>
    <row r="656" spans="1:8" ht="15" x14ac:dyDescent="0.25">
      <c r="A656" s="19"/>
      <c r="B656" s="20"/>
      <c r="C656" s="20"/>
      <c r="D656" s="20"/>
      <c r="E656" s="21"/>
      <c r="F656" s="21"/>
      <c r="G656" s="21"/>
      <c r="H656" s="21"/>
    </row>
    <row r="657" spans="1:8" ht="15" x14ac:dyDescent="0.25">
      <c r="A657" s="19"/>
      <c r="B657" s="20"/>
      <c r="C657" s="20"/>
      <c r="D657" s="20"/>
      <c r="E657" s="21"/>
      <c r="F657" s="21"/>
      <c r="G657" s="21"/>
      <c r="H657" s="21"/>
    </row>
    <row r="658" spans="1:8" ht="15" x14ac:dyDescent="0.25">
      <c r="A658" s="19"/>
      <c r="B658" s="20"/>
      <c r="C658" s="20"/>
      <c r="D658" s="20"/>
      <c r="E658" s="21"/>
      <c r="F658" s="21"/>
      <c r="G658" s="21"/>
      <c r="H658" s="21"/>
    </row>
    <row r="659" spans="1:8" ht="15" x14ac:dyDescent="0.25">
      <c r="A659" s="19"/>
      <c r="B659" s="20"/>
      <c r="C659" s="20"/>
      <c r="D659" s="20"/>
      <c r="E659" s="21"/>
      <c r="F659" s="21"/>
      <c r="G659" s="21"/>
      <c r="H659" s="21"/>
    </row>
    <row r="660" spans="1:8" ht="15" x14ac:dyDescent="0.25">
      <c r="A660" s="19"/>
      <c r="B660" s="20"/>
      <c r="C660" s="20"/>
      <c r="D660" s="20"/>
      <c r="E660" s="21"/>
      <c r="F660" s="21"/>
      <c r="G660" s="21"/>
      <c r="H660" s="21"/>
    </row>
    <row r="661" spans="1:8" ht="15" x14ac:dyDescent="0.25">
      <c r="A661" s="19"/>
      <c r="B661" s="20"/>
      <c r="C661" s="20"/>
      <c r="D661" s="20"/>
      <c r="E661" s="21"/>
      <c r="F661" s="21"/>
      <c r="G661" s="21"/>
      <c r="H661" s="21"/>
    </row>
    <row r="662" spans="1:8" ht="15" x14ac:dyDescent="0.25">
      <c r="A662" s="19"/>
      <c r="B662" s="20"/>
      <c r="C662" s="20"/>
      <c r="D662" s="20"/>
      <c r="E662" s="21"/>
      <c r="F662" s="21"/>
      <c r="G662" s="21"/>
      <c r="H662" s="21"/>
    </row>
    <row r="663" spans="1:8" ht="15" x14ac:dyDescent="0.25">
      <c r="A663" s="19"/>
      <c r="B663" s="20"/>
      <c r="C663" s="20"/>
      <c r="D663" s="20"/>
      <c r="E663" s="21"/>
      <c r="F663" s="21"/>
      <c r="G663" s="21"/>
      <c r="H663" s="21"/>
    </row>
    <row r="664" spans="1:8" ht="15" x14ac:dyDescent="0.25">
      <c r="A664" s="19"/>
      <c r="B664" s="20"/>
      <c r="C664" s="20"/>
      <c r="D664" s="20"/>
      <c r="E664" s="21"/>
      <c r="F664" s="21"/>
      <c r="G664" s="21"/>
      <c r="H664" s="21"/>
    </row>
    <row r="665" spans="1:8" ht="15" x14ac:dyDescent="0.25">
      <c r="A665" s="19"/>
      <c r="B665" s="20"/>
      <c r="C665" s="20"/>
      <c r="D665" s="20"/>
      <c r="E665" s="21"/>
      <c r="F665" s="21"/>
      <c r="G665" s="21"/>
      <c r="H665" s="21"/>
    </row>
    <row r="666" spans="1:8" ht="15" x14ac:dyDescent="0.25">
      <c r="A666" s="19"/>
      <c r="B666" s="20"/>
      <c r="C666" s="20"/>
      <c r="D666" s="20"/>
      <c r="E666" s="21"/>
      <c r="F666" s="21"/>
      <c r="G666" s="21"/>
      <c r="H666" s="21"/>
    </row>
    <row r="667" spans="1:8" ht="15" x14ac:dyDescent="0.25">
      <c r="A667" s="19"/>
      <c r="B667" s="20"/>
      <c r="C667" s="20"/>
      <c r="D667" s="20"/>
      <c r="E667" s="21"/>
      <c r="F667" s="21"/>
      <c r="G667" s="21"/>
      <c r="H667" s="21"/>
    </row>
    <row r="668" spans="1:8" ht="15" x14ac:dyDescent="0.25">
      <c r="A668" s="19"/>
      <c r="B668" s="20"/>
      <c r="C668" s="20"/>
      <c r="D668" s="20"/>
      <c r="E668" s="21"/>
      <c r="F668" s="21"/>
      <c r="G668" s="21"/>
      <c r="H668" s="21"/>
    </row>
    <row r="669" spans="1:8" ht="15" x14ac:dyDescent="0.25">
      <c r="A669" s="19"/>
      <c r="B669" s="20"/>
      <c r="C669" s="20"/>
      <c r="D669" s="20"/>
      <c r="E669" s="21"/>
      <c r="F669" s="21"/>
      <c r="G669" s="21"/>
      <c r="H669" s="21"/>
    </row>
    <row r="670" spans="1:8" ht="15" x14ac:dyDescent="0.25">
      <c r="A670" s="19"/>
      <c r="B670" s="20"/>
      <c r="C670" s="20"/>
      <c r="D670" s="20"/>
      <c r="E670" s="21"/>
      <c r="F670" s="21"/>
      <c r="G670" s="21"/>
      <c r="H670" s="21"/>
    </row>
    <row r="671" spans="1:8" ht="15" x14ac:dyDescent="0.25">
      <c r="A671" s="19"/>
      <c r="B671" s="20"/>
      <c r="C671" s="20"/>
      <c r="D671" s="20"/>
      <c r="E671" s="21"/>
      <c r="F671" s="21"/>
      <c r="G671" s="21"/>
      <c r="H671" s="21"/>
    </row>
    <row r="672" spans="1:8" ht="15" x14ac:dyDescent="0.25">
      <c r="A672" s="19"/>
      <c r="B672" s="20"/>
      <c r="C672" s="20"/>
      <c r="D672" s="20"/>
      <c r="E672" s="21"/>
      <c r="F672" s="21"/>
      <c r="G672" s="21"/>
      <c r="H672" s="21"/>
    </row>
    <row r="673" spans="1:8" ht="15" x14ac:dyDescent="0.25">
      <c r="A673" s="19"/>
      <c r="B673" s="20"/>
      <c r="C673" s="20"/>
      <c r="D673" s="20"/>
      <c r="E673" s="21"/>
      <c r="F673" s="21"/>
      <c r="G673" s="21"/>
      <c r="H673" s="21"/>
    </row>
    <row r="674" spans="1:8" ht="15" x14ac:dyDescent="0.25">
      <c r="A674" s="19"/>
      <c r="B674" s="20"/>
      <c r="C674" s="20"/>
      <c r="D674" s="20"/>
      <c r="E674" s="21"/>
      <c r="F674" s="21"/>
      <c r="G674" s="21"/>
      <c r="H674" s="21"/>
    </row>
    <row r="675" spans="1:8" ht="15" x14ac:dyDescent="0.25">
      <c r="A675" s="19"/>
      <c r="B675" s="20"/>
      <c r="C675" s="20"/>
      <c r="D675" s="20"/>
      <c r="E675" s="21"/>
      <c r="F675" s="21"/>
      <c r="G675" s="21"/>
      <c r="H675" s="21"/>
    </row>
    <row r="676" spans="1:8" ht="15" x14ac:dyDescent="0.25">
      <c r="A676" s="19"/>
      <c r="B676" s="20"/>
      <c r="C676" s="20"/>
      <c r="D676" s="20"/>
      <c r="E676" s="21"/>
      <c r="F676" s="21"/>
      <c r="G676" s="21"/>
      <c r="H676" s="21"/>
    </row>
    <row r="677" spans="1:8" ht="15" x14ac:dyDescent="0.25">
      <c r="A677" s="19"/>
      <c r="B677" s="20"/>
      <c r="C677" s="20"/>
      <c r="D677" s="20"/>
      <c r="E677" s="21"/>
      <c r="F677" s="21"/>
      <c r="G677" s="21"/>
      <c r="H677" s="21"/>
    </row>
    <row r="678" spans="1:8" ht="15" x14ac:dyDescent="0.25">
      <c r="A678" s="19"/>
      <c r="B678" s="20"/>
      <c r="C678" s="20"/>
      <c r="D678" s="20"/>
      <c r="E678" s="21"/>
      <c r="F678" s="21"/>
      <c r="G678" s="21"/>
      <c r="H678" s="21"/>
    </row>
    <row r="679" spans="1:8" ht="15" x14ac:dyDescent="0.25">
      <c r="A679" s="19"/>
      <c r="B679" s="20"/>
      <c r="C679" s="20"/>
      <c r="D679" s="20"/>
      <c r="E679" s="21"/>
      <c r="F679" s="21"/>
      <c r="G679" s="21"/>
      <c r="H679" s="21"/>
    </row>
    <row r="680" spans="1:8" ht="15" x14ac:dyDescent="0.25">
      <c r="A680" s="19"/>
      <c r="B680" s="20"/>
      <c r="C680" s="20"/>
      <c r="D680" s="20"/>
      <c r="E680" s="21"/>
      <c r="F680" s="21"/>
      <c r="G680" s="21"/>
      <c r="H680" s="21"/>
    </row>
    <row r="681" spans="1:8" ht="15" x14ac:dyDescent="0.25">
      <c r="A681" s="19"/>
      <c r="B681" s="20"/>
      <c r="C681" s="20"/>
      <c r="D681" s="20"/>
      <c r="E681" s="21"/>
      <c r="F681" s="21"/>
      <c r="G681" s="21"/>
      <c r="H681" s="21"/>
    </row>
    <row r="682" spans="1:8" ht="15" x14ac:dyDescent="0.25">
      <c r="A682" s="19"/>
      <c r="B682" s="20"/>
      <c r="C682" s="20"/>
      <c r="D682" s="20"/>
      <c r="E682" s="21"/>
      <c r="F682" s="21"/>
      <c r="G682" s="21"/>
      <c r="H682" s="21"/>
    </row>
    <row r="683" spans="1:8" ht="15" x14ac:dyDescent="0.25">
      <c r="A683" s="19"/>
      <c r="B683" s="20"/>
      <c r="C683" s="20"/>
      <c r="D683" s="20"/>
      <c r="E683" s="21"/>
      <c r="F683" s="21"/>
      <c r="G683" s="21"/>
      <c r="H683" s="21"/>
    </row>
    <row r="684" spans="1:8" ht="15" x14ac:dyDescent="0.25">
      <c r="A684" s="19"/>
      <c r="B684" s="20"/>
      <c r="C684" s="20"/>
      <c r="D684" s="20"/>
      <c r="E684" s="21"/>
      <c r="F684" s="21"/>
      <c r="G684" s="21"/>
      <c r="H684" s="21"/>
    </row>
    <row r="685" spans="1:8" ht="15" x14ac:dyDescent="0.25">
      <c r="A685" s="19"/>
      <c r="B685" s="20"/>
      <c r="C685" s="20"/>
      <c r="D685" s="20"/>
      <c r="E685" s="21"/>
      <c r="F685" s="21"/>
      <c r="G685" s="21"/>
      <c r="H685" s="21"/>
    </row>
    <row r="686" spans="1:8" ht="15" x14ac:dyDescent="0.25">
      <c r="A686" s="19"/>
      <c r="B686" s="20"/>
      <c r="C686" s="20"/>
      <c r="D686" s="20"/>
      <c r="E686" s="21"/>
      <c r="F686" s="21"/>
      <c r="G686" s="21"/>
      <c r="H686" s="21"/>
    </row>
    <row r="687" spans="1:8" ht="15" x14ac:dyDescent="0.25">
      <c r="A687" s="19"/>
      <c r="B687" s="20"/>
      <c r="C687" s="20"/>
      <c r="D687" s="20"/>
      <c r="E687" s="21"/>
      <c r="F687" s="21"/>
      <c r="G687" s="21"/>
      <c r="H687" s="21"/>
    </row>
    <row r="688" spans="1:8" ht="15" x14ac:dyDescent="0.25">
      <c r="A688" s="19"/>
      <c r="B688" s="20"/>
      <c r="C688" s="20"/>
      <c r="D688" s="20"/>
      <c r="E688" s="21"/>
      <c r="F688" s="21"/>
      <c r="G688" s="21"/>
      <c r="H688" s="21"/>
    </row>
    <row r="689" spans="1:8" ht="15" x14ac:dyDescent="0.25">
      <c r="A689" s="19"/>
      <c r="B689" s="20"/>
      <c r="C689" s="20"/>
      <c r="D689" s="20"/>
      <c r="E689" s="21"/>
      <c r="F689" s="21"/>
      <c r="G689" s="21"/>
      <c r="H689" s="21"/>
    </row>
    <row r="690" spans="1:8" ht="15" x14ac:dyDescent="0.25">
      <c r="A690" s="19"/>
      <c r="B690" s="20"/>
      <c r="C690" s="20"/>
      <c r="D690" s="20"/>
      <c r="E690" s="21"/>
      <c r="F690" s="21"/>
      <c r="G690" s="21"/>
      <c r="H690" s="21"/>
    </row>
    <row r="691" spans="1:8" ht="15" x14ac:dyDescent="0.25">
      <c r="A691" s="19"/>
      <c r="B691" s="20"/>
      <c r="C691" s="20"/>
      <c r="D691" s="20"/>
      <c r="E691" s="21"/>
      <c r="F691" s="21"/>
      <c r="G691" s="21"/>
      <c r="H691" s="21"/>
    </row>
    <row r="692" spans="1:8" ht="15" x14ac:dyDescent="0.25">
      <c r="A692" s="19"/>
      <c r="B692" s="20"/>
      <c r="C692" s="20"/>
      <c r="D692" s="20"/>
      <c r="E692" s="21"/>
      <c r="F692" s="21"/>
      <c r="G692" s="21"/>
      <c r="H692" s="21"/>
    </row>
    <row r="693" spans="1:8" ht="15" x14ac:dyDescent="0.25">
      <c r="A693" s="19"/>
      <c r="B693" s="20"/>
      <c r="C693" s="20"/>
      <c r="D693" s="20"/>
      <c r="E693" s="21"/>
      <c r="F693" s="21"/>
      <c r="G693" s="21"/>
      <c r="H693" s="21"/>
    </row>
    <row r="694" spans="1:8" ht="15" x14ac:dyDescent="0.25">
      <c r="A694" s="19"/>
      <c r="B694" s="20"/>
      <c r="C694" s="20"/>
      <c r="D694" s="20"/>
      <c r="E694" s="21"/>
      <c r="F694" s="21"/>
      <c r="G694" s="21"/>
      <c r="H694" s="21"/>
    </row>
    <row r="695" spans="1:8" ht="15" x14ac:dyDescent="0.25">
      <c r="A695" s="19"/>
      <c r="B695" s="20"/>
      <c r="C695" s="20"/>
      <c r="D695" s="20"/>
      <c r="E695" s="21"/>
      <c r="F695" s="21"/>
      <c r="G695" s="21"/>
      <c r="H695" s="21"/>
    </row>
    <row r="696" spans="1:8" ht="15" x14ac:dyDescent="0.25">
      <c r="A696" s="19"/>
      <c r="B696" s="20"/>
      <c r="C696" s="20"/>
      <c r="D696" s="20"/>
      <c r="E696" s="21"/>
      <c r="F696" s="21"/>
      <c r="G696" s="21"/>
      <c r="H696" s="21"/>
    </row>
    <row r="697" spans="1:8" ht="15" x14ac:dyDescent="0.25">
      <c r="A697" s="19"/>
      <c r="B697" s="20"/>
      <c r="C697" s="20"/>
      <c r="D697" s="20"/>
      <c r="E697" s="21"/>
      <c r="F697" s="21"/>
      <c r="G697" s="21"/>
      <c r="H697" s="21"/>
    </row>
    <row r="698" spans="1:8" ht="15" x14ac:dyDescent="0.25">
      <c r="A698" s="19"/>
      <c r="B698" s="20"/>
      <c r="C698" s="20"/>
      <c r="D698" s="20"/>
      <c r="E698" s="21"/>
      <c r="F698" s="21"/>
      <c r="G698" s="21"/>
      <c r="H698" s="21"/>
    </row>
    <row r="699" spans="1:8" ht="15" x14ac:dyDescent="0.25">
      <c r="A699" s="19"/>
      <c r="B699" s="20"/>
      <c r="C699" s="20"/>
      <c r="D699" s="20"/>
      <c r="E699" s="21"/>
      <c r="F699" s="21"/>
      <c r="G699" s="21"/>
      <c r="H699" s="21"/>
    </row>
    <row r="700" spans="1:8" ht="15" x14ac:dyDescent="0.25">
      <c r="A700" s="19"/>
      <c r="B700" s="20"/>
      <c r="C700" s="20"/>
      <c r="D700" s="20"/>
      <c r="E700" s="21"/>
      <c r="F700" s="21"/>
      <c r="G700" s="21"/>
      <c r="H700" s="21"/>
    </row>
    <row r="701" spans="1:8" ht="15" x14ac:dyDescent="0.25">
      <c r="A701" s="19"/>
      <c r="B701" s="20"/>
      <c r="C701" s="20"/>
      <c r="D701" s="20"/>
      <c r="E701" s="21"/>
      <c r="F701" s="21"/>
      <c r="G701" s="21"/>
      <c r="H701" s="21"/>
    </row>
    <row r="702" spans="1:8" ht="15" x14ac:dyDescent="0.25">
      <c r="A702" s="19"/>
      <c r="B702" s="20"/>
      <c r="C702" s="20"/>
      <c r="D702" s="20"/>
      <c r="E702" s="21"/>
      <c r="F702" s="21"/>
      <c r="G702" s="21"/>
      <c r="H702" s="21"/>
    </row>
    <row r="703" spans="1:8" ht="15" x14ac:dyDescent="0.25">
      <c r="A703" s="19"/>
      <c r="B703" s="20"/>
      <c r="C703" s="20"/>
      <c r="D703" s="20"/>
      <c r="E703" s="21"/>
      <c r="F703" s="21"/>
      <c r="G703" s="21"/>
      <c r="H703" s="21"/>
    </row>
    <row r="704" spans="1:8" ht="15" x14ac:dyDescent="0.25">
      <c r="A704" s="19"/>
      <c r="B704" s="20"/>
      <c r="C704" s="20"/>
      <c r="D704" s="20"/>
      <c r="E704" s="21"/>
      <c r="F704" s="21"/>
      <c r="G704" s="21"/>
      <c r="H704" s="21"/>
    </row>
    <row r="705" spans="1:8" ht="15" x14ac:dyDescent="0.25">
      <c r="A705" s="19"/>
      <c r="B705" s="20"/>
      <c r="C705" s="20"/>
      <c r="D705" s="20"/>
      <c r="E705" s="21"/>
      <c r="F705" s="21"/>
      <c r="G705" s="21"/>
      <c r="H705" s="21"/>
    </row>
    <row r="706" spans="1:8" ht="15" x14ac:dyDescent="0.25">
      <c r="A706" s="19"/>
      <c r="B706" s="20"/>
      <c r="C706" s="20"/>
      <c r="D706" s="20"/>
      <c r="E706" s="21"/>
      <c r="F706" s="21"/>
      <c r="G706" s="21"/>
      <c r="H706" s="21"/>
    </row>
    <row r="707" spans="1:8" ht="15" x14ac:dyDescent="0.25">
      <c r="A707" s="19"/>
      <c r="B707" s="20"/>
      <c r="C707" s="20"/>
      <c r="D707" s="20"/>
      <c r="E707" s="21"/>
      <c r="F707" s="21"/>
      <c r="G707" s="21"/>
      <c r="H707" s="21"/>
    </row>
    <row r="708" spans="1:8" ht="15" x14ac:dyDescent="0.25">
      <c r="A708" s="19"/>
      <c r="B708" s="20"/>
      <c r="C708" s="20"/>
      <c r="D708" s="20"/>
      <c r="E708" s="21"/>
      <c r="F708" s="21"/>
      <c r="G708" s="21"/>
      <c r="H708" s="21"/>
    </row>
    <row r="709" spans="1:8" ht="15" x14ac:dyDescent="0.25">
      <c r="A709" s="19"/>
      <c r="B709" s="20"/>
      <c r="C709" s="20"/>
      <c r="D709" s="20"/>
      <c r="E709" s="21"/>
      <c r="F709" s="21"/>
      <c r="G709" s="21"/>
      <c r="H709" s="21"/>
    </row>
    <row r="710" spans="1:8" ht="15" x14ac:dyDescent="0.25">
      <c r="A710" s="19"/>
      <c r="B710" s="20"/>
      <c r="C710" s="20"/>
      <c r="D710" s="20"/>
      <c r="E710" s="21"/>
      <c r="F710" s="21"/>
      <c r="G710" s="21"/>
      <c r="H710" s="21"/>
    </row>
    <row r="711" spans="1:8" ht="15" x14ac:dyDescent="0.25">
      <c r="A711" s="19"/>
      <c r="B711" s="20"/>
      <c r="C711" s="20"/>
      <c r="D711" s="20"/>
      <c r="E711" s="21"/>
      <c r="F711" s="21"/>
      <c r="G711" s="21"/>
      <c r="H711" s="21"/>
    </row>
    <row r="712" spans="1:8" ht="15" x14ac:dyDescent="0.25">
      <c r="A712" s="19"/>
      <c r="B712" s="20"/>
      <c r="C712" s="20"/>
      <c r="D712" s="20"/>
      <c r="E712" s="21"/>
      <c r="F712" s="21"/>
      <c r="G712" s="21"/>
      <c r="H712" s="21"/>
    </row>
    <row r="713" spans="1:8" ht="15" x14ac:dyDescent="0.25">
      <c r="A713" s="19"/>
      <c r="B713" s="20"/>
      <c r="C713" s="20"/>
      <c r="D713" s="20"/>
      <c r="E713" s="21"/>
      <c r="F713" s="21"/>
      <c r="G713" s="21"/>
      <c r="H713" s="21"/>
    </row>
    <row r="714" spans="1:8" ht="15" x14ac:dyDescent="0.25">
      <c r="A714" s="19"/>
      <c r="B714" s="20"/>
      <c r="C714" s="20"/>
      <c r="D714" s="20"/>
      <c r="E714" s="21"/>
      <c r="F714" s="21"/>
      <c r="G714" s="21"/>
      <c r="H714" s="21"/>
    </row>
    <row r="715" spans="1:8" ht="15" x14ac:dyDescent="0.25">
      <c r="A715" s="19"/>
      <c r="B715" s="20"/>
      <c r="C715" s="20"/>
      <c r="D715" s="20"/>
      <c r="E715" s="21"/>
      <c r="F715" s="21"/>
      <c r="G715" s="21"/>
      <c r="H715" s="21"/>
    </row>
    <row r="716" spans="1:8" ht="15" x14ac:dyDescent="0.25">
      <c r="A716" s="19"/>
      <c r="B716" s="20"/>
      <c r="C716" s="20"/>
      <c r="D716" s="20"/>
      <c r="E716" s="21"/>
      <c r="F716" s="21"/>
      <c r="G716" s="21"/>
      <c r="H716" s="21"/>
    </row>
    <row r="717" spans="1:8" ht="15" x14ac:dyDescent="0.25">
      <c r="A717" s="19"/>
      <c r="B717" s="20"/>
      <c r="C717" s="20"/>
      <c r="D717" s="20"/>
      <c r="E717" s="21"/>
      <c r="F717" s="21"/>
      <c r="G717" s="21"/>
      <c r="H717" s="21"/>
    </row>
    <row r="718" spans="1:8" ht="15" x14ac:dyDescent="0.25">
      <c r="A718" s="19"/>
      <c r="B718" s="20"/>
      <c r="C718" s="20"/>
      <c r="D718" s="20"/>
      <c r="E718" s="21"/>
      <c r="F718" s="21"/>
      <c r="G718" s="21"/>
      <c r="H718" s="21"/>
    </row>
    <row r="719" spans="1:8" ht="15" x14ac:dyDescent="0.25">
      <c r="A719" s="19"/>
      <c r="B719" s="20"/>
      <c r="C719" s="20"/>
      <c r="D719" s="20"/>
      <c r="E719" s="21"/>
      <c r="F719" s="21"/>
      <c r="G719" s="21"/>
      <c r="H719" s="21"/>
    </row>
    <row r="720" spans="1:8" ht="15" x14ac:dyDescent="0.25">
      <c r="A720" s="19"/>
      <c r="B720" s="20"/>
      <c r="C720" s="20"/>
      <c r="D720" s="20"/>
      <c r="E720" s="21"/>
      <c r="F720" s="21"/>
      <c r="G720" s="21"/>
      <c r="H720" s="21"/>
    </row>
    <row r="721" spans="1:8" ht="15" x14ac:dyDescent="0.25">
      <c r="A721" s="19"/>
      <c r="B721" s="20"/>
      <c r="C721" s="20"/>
      <c r="D721" s="20"/>
      <c r="E721" s="21"/>
      <c r="F721" s="21"/>
      <c r="G721" s="21"/>
      <c r="H721" s="21"/>
    </row>
    <row r="722" spans="1:8" ht="15" x14ac:dyDescent="0.25">
      <c r="A722" s="19"/>
      <c r="B722" s="20"/>
      <c r="C722" s="20"/>
      <c r="D722" s="20"/>
      <c r="E722" s="21"/>
      <c r="F722" s="21"/>
      <c r="G722" s="21"/>
      <c r="H722" s="21"/>
    </row>
    <row r="723" spans="1:8" ht="15" x14ac:dyDescent="0.25">
      <c r="A723" s="19"/>
      <c r="B723" s="20"/>
      <c r="C723" s="20"/>
      <c r="D723" s="20"/>
      <c r="E723" s="21"/>
      <c r="F723" s="21"/>
      <c r="G723" s="21"/>
      <c r="H723" s="21"/>
    </row>
    <row r="724" spans="1:8" ht="15" x14ac:dyDescent="0.25">
      <c r="A724" s="19"/>
      <c r="B724" s="20"/>
      <c r="C724" s="20"/>
      <c r="D724" s="20"/>
      <c r="E724" s="21"/>
      <c r="F724" s="21"/>
      <c r="G724" s="21"/>
      <c r="H724" s="21"/>
    </row>
    <row r="725" spans="1:8" ht="15" x14ac:dyDescent="0.25">
      <c r="A725" s="19"/>
      <c r="B725" s="20"/>
      <c r="C725" s="20"/>
      <c r="D725" s="20"/>
      <c r="E725" s="21"/>
      <c r="F725" s="21"/>
      <c r="G725" s="21"/>
      <c r="H725" s="21"/>
    </row>
    <row r="726" spans="1:8" ht="15" x14ac:dyDescent="0.25">
      <c r="A726" s="19"/>
      <c r="B726" s="20"/>
      <c r="C726" s="20"/>
      <c r="D726" s="20"/>
      <c r="E726" s="21"/>
      <c r="F726" s="21"/>
      <c r="G726" s="21"/>
      <c r="H726" s="21"/>
    </row>
    <row r="727" spans="1:8" ht="15" x14ac:dyDescent="0.25">
      <c r="A727" s="19"/>
      <c r="B727" s="20"/>
      <c r="C727" s="20"/>
      <c r="D727" s="20"/>
      <c r="E727" s="21"/>
      <c r="F727" s="21"/>
      <c r="G727" s="21"/>
      <c r="H727" s="21"/>
    </row>
    <row r="728" spans="1:8" ht="15" x14ac:dyDescent="0.25">
      <c r="A728" s="19"/>
      <c r="B728" s="20"/>
      <c r="C728" s="20"/>
      <c r="D728" s="20"/>
      <c r="E728" s="21"/>
      <c r="F728" s="21"/>
      <c r="G728" s="21"/>
      <c r="H728" s="21"/>
    </row>
    <row r="729" spans="1:8" ht="15" x14ac:dyDescent="0.25">
      <c r="A729" s="19"/>
      <c r="B729" s="20"/>
      <c r="C729" s="20"/>
      <c r="D729" s="20"/>
      <c r="E729" s="21"/>
      <c r="F729" s="21"/>
      <c r="G729" s="21"/>
      <c r="H729" s="21"/>
    </row>
    <row r="730" spans="1:8" ht="15" x14ac:dyDescent="0.25">
      <c r="A730" s="19"/>
      <c r="B730" s="20"/>
      <c r="C730" s="20"/>
      <c r="D730" s="20"/>
      <c r="E730" s="21"/>
      <c r="F730" s="21"/>
      <c r="G730" s="21"/>
      <c r="H730" s="21"/>
    </row>
    <row r="731" spans="1:8" ht="15" x14ac:dyDescent="0.25">
      <c r="A731" s="19"/>
      <c r="B731" s="20"/>
      <c r="C731" s="20"/>
      <c r="D731" s="20"/>
      <c r="E731" s="21"/>
      <c r="F731" s="21"/>
      <c r="G731" s="21"/>
      <c r="H731" s="21"/>
    </row>
    <row r="732" spans="1:8" ht="15" x14ac:dyDescent="0.25">
      <c r="A732" s="19"/>
      <c r="B732" s="20"/>
      <c r="C732" s="20"/>
      <c r="D732" s="20"/>
      <c r="E732" s="21"/>
      <c r="F732" s="21"/>
      <c r="G732" s="21"/>
      <c r="H732" s="21"/>
    </row>
    <row r="733" spans="1:8" ht="15" x14ac:dyDescent="0.25">
      <c r="A733" s="19"/>
      <c r="B733" s="20"/>
      <c r="C733" s="20"/>
      <c r="D733" s="20"/>
      <c r="E733" s="21"/>
      <c r="F733" s="21"/>
      <c r="G733" s="21"/>
      <c r="H733" s="21"/>
    </row>
    <row r="734" spans="1:8" ht="15" x14ac:dyDescent="0.25">
      <c r="A734" s="19"/>
      <c r="B734" s="20"/>
      <c r="C734" s="20"/>
      <c r="D734" s="20"/>
      <c r="E734" s="21"/>
      <c r="F734" s="21"/>
      <c r="G734" s="21"/>
      <c r="H734" s="21"/>
    </row>
    <row r="735" spans="1:8" ht="15" x14ac:dyDescent="0.25">
      <c r="A735" s="19"/>
      <c r="B735" s="20"/>
      <c r="C735" s="20"/>
      <c r="D735" s="20"/>
      <c r="E735" s="21"/>
      <c r="F735" s="21"/>
      <c r="G735" s="21"/>
      <c r="H735" s="21"/>
    </row>
    <row r="736" spans="1:8" ht="15" x14ac:dyDescent="0.25">
      <c r="A736" s="19"/>
      <c r="B736" s="20"/>
      <c r="C736" s="20"/>
      <c r="D736" s="20"/>
      <c r="E736" s="21"/>
      <c r="F736" s="21"/>
      <c r="G736" s="21"/>
      <c r="H736" s="21"/>
    </row>
    <row r="737" spans="1:8" ht="15" x14ac:dyDescent="0.25">
      <c r="A737" s="19"/>
      <c r="B737" s="20"/>
      <c r="C737" s="20"/>
      <c r="D737" s="20"/>
      <c r="E737" s="21"/>
      <c r="F737" s="21"/>
      <c r="G737" s="21"/>
      <c r="H737" s="21"/>
    </row>
    <row r="738" spans="1:8" ht="15" x14ac:dyDescent="0.25">
      <c r="A738" s="19"/>
      <c r="B738" s="20"/>
      <c r="C738" s="20"/>
      <c r="D738" s="20"/>
      <c r="E738" s="21"/>
      <c r="F738" s="21"/>
      <c r="G738" s="21"/>
      <c r="H738" s="21"/>
    </row>
    <row r="739" spans="1:8" ht="15" x14ac:dyDescent="0.25">
      <c r="A739" s="19"/>
      <c r="B739" s="20"/>
      <c r="C739" s="20"/>
      <c r="D739" s="20"/>
      <c r="E739" s="21"/>
      <c r="F739" s="21"/>
      <c r="G739" s="21"/>
      <c r="H739" s="21"/>
    </row>
    <row r="740" spans="1:8" ht="15" x14ac:dyDescent="0.25">
      <c r="A740" s="19"/>
      <c r="B740" s="20"/>
      <c r="C740" s="20"/>
      <c r="D740" s="20"/>
      <c r="E740" s="21"/>
      <c r="F740" s="21"/>
      <c r="G740" s="21"/>
      <c r="H740" s="21"/>
    </row>
    <row r="741" spans="1:8" ht="15" x14ac:dyDescent="0.25">
      <c r="A741" s="19"/>
      <c r="B741" s="20"/>
      <c r="C741" s="20"/>
      <c r="D741" s="20"/>
      <c r="E741" s="21"/>
      <c r="F741" s="21"/>
      <c r="G741" s="21"/>
      <c r="H741" s="21"/>
    </row>
    <row r="742" spans="1:8" ht="15" x14ac:dyDescent="0.25">
      <c r="A742" s="19"/>
      <c r="B742" s="20"/>
      <c r="C742" s="20"/>
      <c r="D742" s="20"/>
      <c r="E742" s="21"/>
      <c r="F742" s="21"/>
      <c r="G742" s="21"/>
      <c r="H742" s="21"/>
    </row>
    <row r="743" spans="1:8" ht="15" x14ac:dyDescent="0.25">
      <c r="A743" s="19"/>
      <c r="B743" s="20"/>
      <c r="C743" s="20"/>
      <c r="D743" s="20"/>
      <c r="E743" s="21"/>
      <c r="F743" s="21"/>
      <c r="G743" s="21"/>
      <c r="H743" s="21"/>
    </row>
    <row r="744" spans="1:8" ht="15" x14ac:dyDescent="0.25">
      <c r="A744" s="19"/>
      <c r="B744" s="20"/>
      <c r="C744" s="20"/>
      <c r="D744" s="20"/>
      <c r="E744" s="21"/>
      <c r="F744" s="21"/>
      <c r="G744" s="21"/>
      <c r="H744" s="21"/>
    </row>
    <row r="745" spans="1:8" ht="15" x14ac:dyDescent="0.25">
      <c r="A745" s="19"/>
      <c r="B745" s="20"/>
      <c r="C745" s="20"/>
      <c r="D745" s="20"/>
      <c r="E745" s="21"/>
      <c r="F745" s="21"/>
      <c r="G745" s="21"/>
      <c r="H745" s="21"/>
    </row>
    <row r="746" spans="1:8" ht="15" x14ac:dyDescent="0.25">
      <c r="A746" s="19"/>
      <c r="B746" s="20"/>
      <c r="C746" s="20"/>
      <c r="D746" s="20"/>
      <c r="E746" s="21"/>
      <c r="F746" s="21"/>
      <c r="G746" s="21"/>
      <c r="H746" s="21"/>
    </row>
    <row r="747" spans="1:8" ht="15" x14ac:dyDescent="0.25">
      <c r="A747" s="19"/>
      <c r="B747" s="20"/>
      <c r="C747" s="20"/>
      <c r="D747" s="20"/>
      <c r="E747" s="21"/>
      <c r="F747" s="21"/>
      <c r="G747" s="21"/>
      <c r="H747" s="21"/>
    </row>
    <row r="748" spans="1:8" ht="15" x14ac:dyDescent="0.25">
      <c r="A748" s="19"/>
      <c r="B748" s="20"/>
      <c r="C748" s="20"/>
      <c r="D748" s="20"/>
      <c r="E748" s="21"/>
      <c r="F748" s="21"/>
      <c r="G748" s="21"/>
      <c r="H748" s="21"/>
    </row>
    <row r="749" spans="1:8" ht="15" x14ac:dyDescent="0.25">
      <c r="A749" s="19"/>
      <c r="B749" s="20"/>
      <c r="C749" s="20"/>
      <c r="D749" s="20"/>
      <c r="E749" s="21"/>
      <c r="F749" s="21"/>
      <c r="G749" s="21"/>
      <c r="H749" s="21"/>
    </row>
    <row r="750" spans="1:8" ht="15" x14ac:dyDescent="0.25">
      <c r="A750" s="19"/>
      <c r="B750" s="20"/>
      <c r="C750" s="20"/>
      <c r="D750" s="20"/>
      <c r="E750" s="21"/>
      <c r="F750" s="21"/>
      <c r="G750" s="21"/>
      <c r="H750" s="21"/>
    </row>
    <row r="751" spans="1:8" ht="15" x14ac:dyDescent="0.25">
      <c r="A751" s="19"/>
      <c r="B751" s="20"/>
      <c r="C751" s="20"/>
      <c r="D751" s="20"/>
      <c r="E751" s="21"/>
      <c r="F751" s="21"/>
      <c r="G751" s="21"/>
      <c r="H751" s="21"/>
    </row>
    <row r="752" spans="1:8" ht="15" x14ac:dyDescent="0.25">
      <c r="A752" s="19"/>
      <c r="B752" s="20"/>
      <c r="C752" s="20"/>
      <c r="D752" s="20"/>
      <c r="E752" s="21"/>
      <c r="F752" s="21"/>
      <c r="G752" s="21"/>
      <c r="H752" s="21"/>
    </row>
    <row r="753" spans="1:8" ht="15" x14ac:dyDescent="0.25">
      <c r="A753" s="19"/>
      <c r="B753" s="20"/>
      <c r="C753" s="20"/>
      <c r="D753" s="20"/>
      <c r="E753" s="21"/>
      <c r="F753" s="21"/>
      <c r="G753" s="21"/>
      <c r="H753" s="21"/>
    </row>
    <row r="754" spans="1:8" ht="15" x14ac:dyDescent="0.25">
      <c r="A754" s="19"/>
      <c r="B754" s="20"/>
      <c r="C754" s="20"/>
      <c r="D754" s="20"/>
      <c r="E754" s="21"/>
      <c r="F754" s="21"/>
      <c r="G754" s="21"/>
      <c r="H754" s="21"/>
    </row>
    <row r="755" spans="1:8" ht="15" x14ac:dyDescent="0.25">
      <c r="A755" s="19"/>
      <c r="B755" s="20"/>
      <c r="C755" s="20"/>
      <c r="D755" s="20"/>
      <c r="E755" s="21"/>
      <c r="F755" s="21"/>
      <c r="G755" s="21"/>
      <c r="H755" s="21"/>
    </row>
    <row r="756" spans="1:8" ht="15" x14ac:dyDescent="0.25">
      <c r="A756" s="19"/>
      <c r="B756" s="20"/>
      <c r="C756" s="20"/>
      <c r="D756" s="20"/>
      <c r="E756" s="21"/>
      <c r="F756" s="21"/>
      <c r="G756" s="21"/>
      <c r="H756" s="21"/>
    </row>
    <row r="757" spans="1:8" ht="15" x14ac:dyDescent="0.25">
      <c r="A757" s="19"/>
      <c r="B757" s="20"/>
      <c r="C757" s="20"/>
      <c r="D757" s="20"/>
      <c r="E757" s="21"/>
      <c r="F757" s="21"/>
      <c r="G757" s="21"/>
      <c r="H757" s="21"/>
    </row>
    <row r="758" spans="1:8" ht="15" x14ac:dyDescent="0.25">
      <c r="A758" s="19"/>
      <c r="B758" s="20"/>
      <c r="C758" s="20"/>
      <c r="D758" s="20"/>
      <c r="E758" s="21"/>
      <c r="F758" s="21"/>
      <c r="G758" s="21"/>
      <c r="H758" s="21"/>
    </row>
    <row r="759" spans="1:8" ht="15" x14ac:dyDescent="0.25">
      <c r="A759" s="19"/>
      <c r="B759" s="20"/>
      <c r="C759" s="20"/>
      <c r="D759" s="20"/>
      <c r="E759" s="21"/>
      <c r="F759" s="21"/>
      <c r="G759" s="21"/>
      <c r="H759" s="21"/>
    </row>
    <row r="760" spans="1:8" ht="15" x14ac:dyDescent="0.25">
      <c r="A760" s="19"/>
      <c r="B760" s="20"/>
      <c r="C760" s="20"/>
      <c r="D760" s="20"/>
      <c r="E760" s="21"/>
      <c r="F760" s="21"/>
      <c r="G760" s="21"/>
      <c r="H760" s="21"/>
    </row>
    <row r="761" spans="1:8" ht="15" x14ac:dyDescent="0.25">
      <c r="A761" s="19"/>
      <c r="B761" s="20"/>
      <c r="C761" s="20"/>
      <c r="D761" s="20"/>
      <c r="E761" s="21"/>
      <c r="F761" s="21"/>
      <c r="G761" s="21"/>
      <c r="H761" s="21"/>
    </row>
    <row r="762" spans="1:8" ht="15" x14ac:dyDescent="0.25">
      <c r="A762" s="19"/>
      <c r="B762" s="20"/>
      <c r="C762" s="20"/>
      <c r="D762" s="20"/>
      <c r="E762" s="21"/>
      <c r="F762" s="21"/>
      <c r="G762" s="21"/>
      <c r="H762" s="21"/>
    </row>
    <row r="763" spans="1:8" ht="15" x14ac:dyDescent="0.25">
      <c r="A763" s="19"/>
      <c r="B763" s="20"/>
      <c r="C763" s="20"/>
      <c r="D763" s="20"/>
      <c r="E763" s="21"/>
      <c r="F763" s="21"/>
      <c r="G763" s="21"/>
      <c r="H763" s="21"/>
    </row>
    <row r="764" spans="1:8" ht="15" x14ac:dyDescent="0.25">
      <c r="A764" s="19"/>
      <c r="B764" s="20"/>
      <c r="C764" s="20"/>
      <c r="D764" s="20"/>
      <c r="E764" s="21"/>
      <c r="F764" s="21"/>
      <c r="G764" s="21"/>
      <c r="H764" s="21"/>
    </row>
    <row r="765" spans="1:8" ht="15" x14ac:dyDescent="0.25">
      <c r="A765" s="19"/>
      <c r="B765" s="20"/>
      <c r="C765" s="20"/>
      <c r="D765" s="20"/>
      <c r="E765" s="21"/>
      <c r="F765" s="21"/>
      <c r="G765" s="21"/>
      <c r="H765" s="21"/>
    </row>
    <row r="766" spans="1:8" ht="15" x14ac:dyDescent="0.25">
      <c r="A766" s="19"/>
      <c r="B766" s="20"/>
      <c r="C766" s="20"/>
      <c r="D766" s="20"/>
      <c r="E766" s="21"/>
      <c r="F766" s="21"/>
      <c r="G766" s="21"/>
      <c r="H766" s="21"/>
    </row>
    <row r="767" spans="1:8" ht="15" x14ac:dyDescent="0.25">
      <c r="A767" s="19"/>
      <c r="B767" s="20"/>
      <c r="C767" s="20"/>
      <c r="D767" s="20"/>
      <c r="E767" s="21"/>
      <c r="F767" s="21"/>
      <c r="G767" s="21"/>
      <c r="H767" s="21"/>
    </row>
    <row r="768" spans="1:8" ht="15" x14ac:dyDescent="0.25">
      <c r="A768" s="19"/>
      <c r="B768" s="20"/>
      <c r="C768" s="20"/>
      <c r="D768" s="20"/>
      <c r="E768" s="21"/>
      <c r="F768" s="21"/>
      <c r="G768" s="21"/>
      <c r="H768" s="21"/>
    </row>
    <row r="769" spans="1:8" ht="15" x14ac:dyDescent="0.25">
      <c r="A769" s="19"/>
      <c r="B769" s="20"/>
      <c r="C769" s="20"/>
      <c r="D769" s="20"/>
      <c r="E769" s="21"/>
      <c r="F769" s="21"/>
      <c r="G769" s="21"/>
      <c r="H769" s="21"/>
    </row>
    <row r="770" spans="1:8" ht="15" x14ac:dyDescent="0.25">
      <c r="A770" s="19"/>
      <c r="B770" s="20"/>
      <c r="C770" s="20"/>
      <c r="D770" s="20"/>
      <c r="E770" s="21"/>
      <c r="F770" s="21"/>
      <c r="G770" s="21"/>
      <c r="H770" s="21"/>
    </row>
    <row r="771" spans="1:8" ht="15" x14ac:dyDescent="0.25">
      <c r="A771" s="19"/>
      <c r="B771" s="20"/>
      <c r="C771" s="20"/>
      <c r="D771" s="20"/>
      <c r="E771" s="21"/>
      <c r="F771" s="21"/>
      <c r="G771" s="21"/>
      <c r="H771" s="21"/>
    </row>
    <row r="772" spans="1:8" ht="15" x14ac:dyDescent="0.25">
      <c r="A772" s="19"/>
      <c r="B772" s="20"/>
      <c r="C772" s="20"/>
      <c r="D772" s="20"/>
      <c r="E772" s="21"/>
      <c r="F772" s="21"/>
      <c r="G772" s="21"/>
      <c r="H772" s="21"/>
    </row>
    <row r="773" spans="1:8" ht="15" x14ac:dyDescent="0.25">
      <c r="A773" s="19"/>
      <c r="B773" s="20"/>
      <c r="C773" s="20"/>
      <c r="D773" s="20"/>
      <c r="E773" s="21"/>
      <c r="F773" s="21"/>
      <c r="G773" s="21"/>
      <c r="H773" s="21"/>
    </row>
    <row r="774" spans="1:8" ht="15" x14ac:dyDescent="0.25">
      <c r="A774" s="19"/>
      <c r="B774" s="20"/>
      <c r="C774" s="20"/>
      <c r="D774" s="20"/>
      <c r="E774" s="21"/>
      <c r="F774" s="21"/>
      <c r="G774" s="21"/>
      <c r="H774" s="21"/>
    </row>
    <row r="775" spans="1:8" ht="15" x14ac:dyDescent="0.25">
      <c r="A775" s="19"/>
      <c r="B775" s="20"/>
      <c r="C775" s="20"/>
      <c r="D775" s="20"/>
      <c r="E775" s="21"/>
      <c r="F775" s="21"/>
      <c r="G775" s="21"/>
      <c r="H775" s="21"/>
    </row>
    <row r="776" spans="1:8" ht="15" x14ac:dyDescent="0.25">
      <c r="A776" s="19"/>
      <c r="B776" s="20"/>
      <c r="C776" s="20"/>
      <c r="D776" s="20"/>
      <c r="E776" s="21"/>
      <c r="F776" s="21"/>
      <c r="G776" s="21"/>
      <c r="H776" s="21"/>
    </row>
    <row r="777" spans="1:8" ht="15" x14ac:dyDescent="0.25">
      <c r="A777" s="19"/>
      <c r="B777" s="20"/>
      <c r="C777" s="20"/>
      <c r="D777" s="20"/>
      <c r="E777" s="21"/>
      <c r="F777" s="21"/>
      <c r="G777" s="21"/>
      <c r="H777" s="21"/>
    </row>
    <row r="778" spans="1:8" ht="15" x14ac:dyDescent="0.25">
      <c r="A778" s="19"/>
      <c r="B778" s="20"/>
      <c r="C778" s="20"/>
      <c r="D778" s="20"/>
      <c r="E778" s="21"/>
      <c r="F778" s="21"/>
      <c r="G778" s="21"/>
      <c r="H778" s="21"/>
    </row>
    <row r="779" spans="1:8" ht="15" x14ac:dyDescent="0.25">
      <c r="A779" s="19"/>
      <c r="B779" s="20"/>
      <c r="C779" s="20"/>
      <c r="D779" s="20"/>
      <c r="E779" s="21"/>
      <c r="F779" s="21"/>
      <c r="G779" s="21"/>
      <c r="H779" s="21"/>
    </row>
    <row r="780" spans="1:8" ht="15" x14ac:dyDescent="0.25">
      <c r="A780" s="19"/>
      <c r="B780" s="20"/>
      <c r="C780" s="20"/>
      <c r="D780" s="20"/>
      <c r="E780" s="21"/>
      <c r="F780" s="21"/>
      <c r="G780" s="21"/>
      <c r="H780" s="21"/>
    </row>
    <row r="781" spans="1:8" ht="15" x14ac:dyDescent="0.25">
      <c r="A781" s="19"/>
      <c r="B781" s="20"/>
      <c r="C781" s="20"/>
      <c r="D781" s="20"/>
      <c r="E781" s="21"/>
      <c r="F781" s="21"/>
      <c r="G781" s="21"/>
      <c r="H781" s="21"/>
    </row>
    <row r="782" spans="1:8" ht="15" x14ac:dyDescent="0.25">
      <c r="A782" s="19"/>
      <c r="B782" s="20"/>
      <c r="C782" s="20"/>
      <c r="D782" s="20"/>
      <c r="E782" s="21"/>
      <c r="F782" s="21"/>
      <c r="G782" s="21"/>
      <c r="H782" s="21"/>
    </row>
    <row r="783" spans="1:8" ht="15" x14ac:dyDescent="0.25">
      <c r="A783" s="19"/>
      <c r="B783" s="20"/>
      <c r="C783" s="20"/>
      <c r="D783" s="20"/>
      <c r="E783" s="21"/>
      <c r="F783" s="21"/>
      <c r="G783" s="21"/>
      <c r="H783" s="21"/>
    </row>
    <row r="784" spans="1:8" ht="15" x14ac:dyDescent="0.25">
      <c r="A784" s="19"/>
      <c r="B784" s="20"/>
      <c r="C784" s="20"/>
      <c r="D784" s="20"/>
      <c r="E784" s="21"/>
      <c r="F784" s="21"/>
      <c r="G784" s="21"/>
      <c r="H784" s="21"/>
    </row>
    <row r="785" spans="1:8" ht="15" x14ac:dyDescent="0.25">
      <c r="A785" s="19"/>
      <c r="B785" s="20"/>
      <c r="C785" s="20"/>
      <c r="D785" s="20"/>
      <c r="E785" s="21"/>
      <c r="F785" s="21"/>
      <c r="G785" s="21"/>
      <c r="H785" s="21"/>
    </row>
    <row r="786" spans="1:8" ht="15" x14ac:dyDescent="0.25">
      <c r="A786" s="19"/>
      <c r="B786" s="20"/>
      <c r="C786" s="20"/>
      <c r="D786" s="20"/>
      <c r="E786" s="21"/>
      <c r="F786" s="21"/>
      <c r="G786" s="21"/>
      <c r="H786" s="21"/>
    </row>
    <row r="787" spans="1:8" ht="15" x14ac:dyDescent="0.25">
      <c r="A787" s="19"/>
      <c r="B787" s="20"/>
      <c r="C787" s="20"/>
      <c r="D787" s="20"/>
      <c r="E787" s="21"/>
      <c r="F787" s="21"/>
      <c r="G787" s="21"/>
      <c r="H787" s="21"/>
    </row>
    <row r="788" spans="1:8" ht="15" x14ac:dyDescent="0.25">
      <c r="A788" s="19"/>
      <c r="B788" s="20"/>
      <c r="C788" s="20"/>
      <c r="D788" s="20"/>
      <c r="E788" s="21"/>
      <c r="F788" s="21"/>
      <c r="G788" s="21"/>
      <c r="H788" s="21"/>
    </row>
    <row r="789" spans="1:8" ht="15" x14ac:dyDescent="0.25">
      <c r="A789" s="19"/>
      <c r="B789" s="20"/>
      <c r="C789" s="20"/>
      <c r="D789" s="20"/>
      <c r="E789" s="21"/>
      <c r="F789" s="21"/>
      <c r="G789" s="21"/>
      <c r="H789" s="21"/>
    </row>
    <row r="790" spans="1:8" ht="15" x14ac:dyDescent="0.25">
      <c r="A790" s="19"/>
      <c r="B790" s="20"/>
      <c r="C790" s="20"/>
      <c r="D790" s="20"/>
      <c r="E790" s="21"/>
      <c r="F790" s="21"/>
      <c r="G790" s="21"/>
      <c r="H790" s="21"/>
    </row>
    <row r="791" spans="1:8" ht="15" x14ac:dyDescent="0.25">
      <c r="A791" s="19"/>
      <c r="B791" s="20"/>
      <c r="C791" s="20"/>
      <c r="D791" s="20"/>
      <c r="E791" s="21"/>
      <c r="F791" s="21"/>
      <c r="G791" s="21"/>
      <c r="H791" s="21"/>
    </row>
    <row r="792" spans="1:8" ht="15" x14ac:dyDescent="0.25">
      <c r="A792" s="19"/>
      <c r="B792" s="20"/>
      <c r="C792" s="20"/>
      <c r="D792" s="20"/>
      <c r="E792" s="21"/>
      <c r="F792" s="21"/>
      <c r="G792" s="21"/>
      <c r="H792" s="21"/>
    </row>
    <row r="793" spans="1:8" ht="15" x14ac:dyDescent="0.25">
      <c r="A793" s="19"/>
      <c r="B793" s="20"/>
      <c r="C793" s="20"/>
      <c r="D793" s="20"/>
      <c r="E793" s="21"/>
      <c r="F793" s="21"/>
      <c r="G793" s="21"/>
      <c r="H793" s="21"/>
    </row>
    <row r="794" spans="1:8" ht="15" x14ac:dyDescent="0.25">
      <c r="A794" s="19"/>
      <c r="B794" s="20"/>
      <c r="C794" s="20"/>
      <c r="D794" s="20"/>
      <c r="E794" s="21"/>
      <c r="F794" s="21"/>
      <c r="G794" s="21"/>
      <c r="H794" s="21"/>
    </row>
    <row r="795" spans="1:8" ht="15" x14ac:dyDescent="0.25">
      <c r="A795" s="19"/>
      <c r="B795" s="20"/>
      <c r="C795" s="20"/>
      <c r="D795" s="20"/>
      <c r="E795" s="21"/>
      <c r="F795" s="21"/>
      <c r="G795" s="21"/>
      <c r="H795" s="21"/>
    </row>
    <row r="796" spans="1:8" ht="15" x14ac:dyDescent="0.25">
      <c r="A796" s="19"/>
      <c r="B796" s="20"/>
      <c r="C796" s="20"/>
      <c r="D796" s="20"/>
      <c r="E796" s="21"/>
      <c r="F796" s="21"/>
      <c r="G796" s="21"/>
      <c r="H796" s="21"/>
    </row>
    <row r="797" spans="1:8" ht="15" x14ac:dyDescent="0.25">
      <c r="A797" s="19"/>
      <c r="B797" s="20"/>
      <c r="C797" s="20"/>
      <c r="D797" s="20"/>
      <c r="E797" s="21"/>
      <c r="F797" s="21"/>
      <c r="G797" s="21"/>
      <c r="H797" s="21"/>
    </row>
    <row r="798" spans="1:8" ht="15" x14ac:dyDescent="0.25">
      <c r="A798" s="19"/>
      <c r="B798" s="20"/>
      <c r="C798" s="20"/>
      <c r="D798" s="20"/>
      <c r="E798" s="21"/>
      <c r="F798" s="21"/>
      <c r="G798" s="21"/>
      <c r="H798" s="21"/>
    </row>
    <row r="799" spans="1:8" ht="15" x14ac:dyDescent="0.25">
      <c r="A799" s="19"/>
      <c r="B799" s="20"/>
      <c r="C799" s="20"/>
      <c r="D799" s="20"/>
      <c r="E799" s="21"/>
      <c r="F799" s="21"/>
      <c r="G799" s="21"/>
      <c r="H799" s="21"/>
    </row>
    <row r="800" spans="1:8" ht="15" x14ac:dyDescent="0.25">
      <c r="A800" s="19"/>
      <c r="B800" s="20"/>
      <c r="C800" s="20"/>
      <c r="D800" s="20"/>
      <c r="E800" s="21"/>
      <c r="F800" s="21"/>
      <c r="G800" s="21"/>
      <c r="H800" s="21"/>
    </row>
    <row r="801" spans="1:8" ht="15" x14ac:dyDescent="0.25">
      <c r="A801" s="19"/>
      <c r="B801" s="20"/>
      <c r="C801" s="20"/>
      <c r="D801" s="20"/>
      <c r="E801" s="21"/>
      <c r="F801" s="21"/>
      <c r="G801" s="21"/>
      <c r="H801" s="21"/>
    </row>
    <row r="802" spans="1:8" ht="15" x14ac:dyDescent="0.25">
      <c r="A802" s="19"/>
      <c r="B802" s="20"/>
      <c r="C802" s="20"/>
      <c r="D802" s="20"/>
      <c r="E802" s="21"/>
      <c r="F802" s="21"/>
      <c r="G802" s="21"/>
      <c r="H802" s="21"/>
    </row>
    <row r="803" spans="1:8" ht="15" x14ac:dyDescent="0.25">
      <c r="A803" s="19"/>
      <c r="B803" s="20"/>
      <c r="C803" s="20"/>
      <c r="D803" s="20"/>
      <c r="E803" s="21"/>
      <c r="F803" s="21"/>
      <c r="G803" s="21"/>
      <c r="H803" s="21"/>
    </row>
    <row r="804" spans="1:8" ht="15" x14ac:dyDescent="0.25">
      <c r="A804" s="19"/>
      <c r="B804" s="20"/>
      <c r="C804" s="20"/>
      <c r="D804" s="20"/>
      <c r="E804" s="21"/>
      <c r="F804" s="21"/>
      <c r="G804" s="21"/>
      <c r="H804" s="21"/>
    </row>
    <row r="805" spans="1:8" ht="15" x14ac:dyDescent="0.25">
      <c r="A805" s="19"/>
      <c r="B805" s="20"/>
      <c r="C805" s="20"/>
      <c r="D805" s="20"/>
      <c r="E805" s="21"/>
      <c r="F805" s="21"/>
      <c r="G805" s="21"/>
      <c r="H805" s="21"/>
    </row>
    <row r="806" spans="1:8" ht="15" x14ac:dyDescent="0.25">
      <c r="A806" s="19"/>
      <c r="B806" s="20"/>
      <c r="C806" s="20"/>
      <c r="D806" s="20"/>
      <c r="E806" s="21"/>
      <c r="F806" s="21"/>
      <c r="G806" s="21"/>
      <c r="H806" s="21"/>
    </row>
    <row r="807" spans="1:8" ht="15" x14ac:dyDescent="0.25">
      <c r="A807" s="19"/>
      <c r="B807" s="20"/>
      <c r="C807" s="20"/>
      <c r="D807" s="20"/>
      <c r="E807" s="21"/>
      <c r="F807" s="21"/>
      <c r="G807" s="21"/>
      <c r="H807" s="21"/>
    </row>
    <row r="808" spans="1:8" ht="15" x14ac:dyDescent="0.25">
      <c r="A808" s="19"/>
      <c r="B808" s="20"/>
      <c r="C808" s="20"/>
      <c r="D808" s="20"/>
      <c r="E808" s="21"/>
      <c r="F808" s="21"/>
      <c r="G808" s="21"/>
      <c r="H808" s="21"/>
    </row>
    <row r="809" spans="1:8" ht="15" x14ac:dyDescent="0.25">
      <c r="A809" s="19"/>
      <c r="B809" s="20"/>
      <c r="C809" s="20"/>
      <c r="D809" s="20"/>
      <c r="E809" s="21"/>
      <c r="F809" s="21"/>
      <c r="G809" s="21"/>
      <c r="H809" s="21"/>
    </row>
    <row r="810" spans="1:8" ht="15" x14ac:dyDescent="0.25">
      <c r="A810" s="19"/>
      <c r="B810" s="20"/>
      <c r="C810" s="20"/>
      <c r="D810" s="20"/>
      <c r="E810" s="21"/>
      <c r="F810" s="21"/>
      <c r="G810" s="21"/>
      <c r="H810" s="21"/>
    </row>
    <row r="811" spans="1:8" ht="15" x14ac:dyDescent="0.25">
      <c r="A811" s="19"/>
      <c r="B811" s="20"/>
      <c r="C811" s="20"/>
      <c r="D811" s="20"/>
      <c r="E811" s="21"/>
      <c r="F811" s="21"/>
      <c r="G811" s="21"/>
      <c r="H811" s="21"/>
    </row>
    <row r="812" spans="1:8" ht="15" x14ac:dyDescent="0.25">
      <c r="A812" s="19"/>
      <c r="B812" s="20"/>
      <c r="C812" s="20"/>
      <c r="D812" s="20"/>
      <c r="E812" s="21"/>
      <c r="F812" s="21"/>
      <c r="G812" s="21"/>
      <c r="H812" s="21"/>
    </row>
    <row r="813" spans="1:8" ht="15" x14ac:dyDescent="0.25">
      <c r="A813" s="19"/>
      <c r="B813" s="20"/>
      <c r="C813" s="20"/>
      <c r="D813" s="20"/>
      <c r="E813" s="21"/>
      <c r="F813" s="21"/>
      <c r="G813" s="21"/>
      <c r="H813" s="21"/>
    </row>
    <row r="814" spans="1:8" ht="15" x14ac:dyDescent="0.25">
      <c r="A814" s="19"/>
      <c r="B814" s="20"/>
      <c r="C814" s="20"/>
      <c r="D814" s="20"/>
      <c r="E814" s="21"/>
      <c r="F814" s="21"/>
      <c r="G814" s="21"/>
      <c r="H814" s="21"/>
    </row>
    <row r="815" spans="1:8" ht="15" x14ac:dyDescent="0.25">
      <c r="A815" s="19"/>
      <c r="B815" s="20"/>
      <c r="C815" s="20"/>
      <c r="D815" s="20"/>
      <c r="E815" s="21"/>
      <c r="F815" s="21"/>
      <c r="G815" s="21"/>
      <c r="H815" s="21"/>
    </row>
    <row r="816" spans="1:8" ht="15" x14ac:dyDescent="0.25">
      <c r="A816" s="19"/>
      <c r="B816" s="20"/>
      <c r="C816" s="20"/>
      <c r="D816" s="20"/>
      <c r="E816" s="21"/>
      <c r="F816" s="21"/>
      <c r="G816" s="21"/>
      <c r="H816" s="21"/>
    </row>
    <row r="817" spans="1:8" ht="15" x14ac:dyDescent="0.25">
      <c r="A817" s="19"/>
      <c r="B817" s="20"/>
      <c r="C817" s="20"/>
      <c r="D817" s="20"/>
      <c r="E817" s="21"/>
      <c r="F817" s="21"/>
      <c r="G817" s="21"/>
      <c r="H817" s="21"/>
    </row>
    <row r="818" spans="1:8" ht="15" x14ac:dyDescent="0.25">
      <c r="A818" s="19"/>
      <c r="B818" s="20"/>
      <c r="C818" s="20"/>
      <c r="D818" s="20"/>
      <c r="E818" s="21"/>
      <c r="F818" s="21"/>
      <c r="G818" s="21"/>
      <c r="H818" s="21"/>
    </row>
    <row r="819" spans="1:8" ht="15" x14ac:dyDescent="0.25">
      <c r="A819" s="19"/>
      <c r="B819" s="20"/>
      <c r="C819" s="20"/>
      <c r="D819" s="20"/>
      <c r="E819" s="21"/>
      <c r="F819" s="21"/>
      <c r="G819" s="21"/>
      <c r="H819" s="21"/>
    </row>
    <row r="820" spans="1:8" ht="15" x14ac:dyDescent="0.25">
      <c r="A820" s="19"/>
      <c r="B820" s="20"/>
      <c r="C820" s="20"/>
      <c r="D820" s="20"/>
      <c r="E820" s="21"/>
      <c r="F820" s="21"/>
      <c r="G820" s="21"/>
      <c r="H820" s="21"/>
    </row>
    <row r="821" spans="1:8" ht="15" x14ac:dyDescent="0.25">
      <c r="A821" s="19"/>
      <c r="B821" s="20"/>
      <c r="C821" s="20"/>
      <c r="D821" s="20"/>
      <c r="E821" s="21"/>
      <c r="F821" s="21"/>
      <c r="G821" s="21"/>
      <c r="H821" s="21"/>
    </row>
    <row r="822" spans="1:8" ht="15" x14ac:dyDescent="0.25">
      <c r="A822" s="19"/>
      <c r="B822" s="20"/>
      <c r="C822" s="20"/>
      <c r="D822" s="20"/>
      <c r="E822" s="21"/>
      <c r="F822" s="21"/>
      <c r="G822" s="21"/>
      <c r="H822" s="21"/>
    </row>
    <row r="823" spans="1:8" ht="15" x14ac:dyDescent="0.25">
      <c r="A823" s="19"/>
      <c r="B823" s="20"/>
      <c r="C823" s="20"/>
      <c r="D823" s="20"/>
      <c r="E823" s="21"/>
      <c r="F823" s="21"/>
      <c r="G823" s="21"/>
      <c r="H823" s="21"/>
    </row>
    <row r="824" spans="1:8" ht="15" x14ac:dyDescent="0.25">
      <c r="A824" s="19"/>
      <c r="B824" s="20"/>
      <c r="C824" s="20"/>
      <c r="D824" s="20"/>
      <c r="E824" s="21"/>
      <c r="F824" s="21"/>
      <c r="G824" s="21"/>
      <c r="H824" s="21"/>
    </row>
    <row r="825" spans="1:8" ht="15" x14ac:dyDescent="0.25">
      <c r="A825" s="19"/>
      <c r="B825" s="20"/>
      <c r="C825" s="20"/>
      <c r="D825" s="20"/>
      <c r="E825" s="21"/>
      <c r="F825" s="21"/>
      <c r="G825" s="21"/>
      <c r="H825" s="21"/>
    </row>
    <row r="826" spans="1:8" ht="15" x14ac:dyDescent="0.25">
      <c r="A826" s="19"/>
      <c r="B826" s="20"/>
      <c r="C826" s="20"/>
      <c r="D826" s="20"/>
      <c r="E826" s="21"/>
      <c r="F826" s="21"/>
      <c r="G826" s="21"/>
      <c r="H826" s="21"/>
    </row>
    <row r="827" spans="1:8" ht="15" x14ac:dyDescent="0.25">
      <c r="A827" s="19"/>
      <c r="B827" s="20"/>
      <c r="C827" s="20"/>
      <c r="D827" s="20"/>
      <c r="E827" s="21"/>
      <c r="F827" s="21"/>
      <c r="G827" s="21"/>
      <c r="H827" s="21"/>
    </row>
    <row r="828" spans="1:8" ht="15" x14ac:dyDescent="0.25">
      <c r="A828" s="19"/>
      <c r="B828" s="20"/>
      <c r="C828" s="20"/>
      <c r="D828" s="20"/>
      <c r="E828" s="21"/>
      <c r="F828" s="21"/>
      <c r="G828" s="21"/>
      <c r="H828" s="21"/>
    </row>
    <row r="829" spans="1:8" ht="15" x14ac:dyDescent="0.25">
      <c r="A829" s="19"/>
      <c r="B829" s="20"/>
      <c r="C829" s="20"/>
      <c r="D829" s="20"/>
      <c r="E829" s="21"/>
      <c r="F829" s="21"/>
      <c r="G829" s="21"/>
      <c r="H829" s="21"/>
    </row>
    <row r="830" spans="1:8" ht="15" x14ac:dyDescent="0.25">
      <c r="A830" s="19"/>
      <c r="B830" s="20"/>
      <c r="C830" s="20"/>
      <c r="D830" s="20"/>
      <c r="E830" s="21"/>
      <c r="F830" s="21"/>
      <c r="G830" s="21"/>
      <c r="H830" s="21"/>
    </row>
    <row r="831" spans="1:8" ht="15" x14ac:dyDescent="0.25">
      <c r="A831" s="19"/>
      <c r="B831" s="20"/>
      <c r="C831" s="20"/>
      <c r="D831" s="20"/>
      <c r="E831" s="21"/>
      <c r="F831" s="21"/>
      <c r="G831" s="21"/>
      <c r="H831" s="21"/>
    </row>
    <row r="832" spans="1:8" ht="15" x14ac:dyDescent="0.25">
      <c r="A832" s="19"/>
      <c r="B832" s="20"/>
      <c r="C832" s="20"/>
      <c r="D832" s="20"/>
      <c r="E832" s="21"/>
      <c r="F832" s="21"/>
      <c r="G832" s="21"/>
      <c r="H832" s="21"/>
    </row>
    <row r="833" spans="1:8" ht="15" x14ac:dyDescent="0.25">
      <c r="A833" s="19"/>
      <c r="B833" s="20"/>
      <c r="C833" s="20"/>
      <c r="D833" s="20"/>
      <c r="E833" s="21"/>
      <c r="F833" s="21"/>
      <c r="G833" s="21"/>
      <c r="H833" s="21"/>
    </row>
    <row r="834" spans="1:8" ht="15" x14ac:dyDescent="0.25">
      <c r="A834" s="19"/>
      <c r="B834" s="20"/>
      <c r="C834" s="20"/>
      <c r="D834" s="20"/>
      <c r="E834" s="21"/>
      <c r="F834" s="21"/>
      <c r="G834" s="21"/>
      <c r="H834" s="21"/>
    </row>
    <row r="835" spans="1:8" ht="15" x14ac:dyDescent="0.25">
      <c r="A835" s="19"/>
      <c r="B835" s="20"/>
      <c r="C835" s="20"/>
      <c r="D835" s="20"/>
      <c r="E835" s="21"/>
      <c r="F835" s="21"/>
      <c r="G835" s="21"/>
      <c r="H835" s="21"/>
    </row>
    <row r="836" spans="1:8" ht="15" x14ac:dyDescent="0.25">
      <c r="A836" s="19"/>
      <c r="B836" s="20"/>
      <c r="C836" s="20"/>
      <c r="D836" s="20"/>
      <c r="E836" s="21"/>
      <c r="F836" s="21"/>
      <c r="G836" s="21"/>
      <c r="H836" s="21"/>
    </row>
    <row r="837" spans="1:8" ht="15" x14ac:dyDescent="0.25">
      <c r="A837" s="19"/>
      <c r="B837" s="20"/>
      <c r="C837" s="20"/>
      <c r="D837" s="20"/>
      <c r="E837" s="21"/>
      <c r="F837" s="21"/>
      <c r="G837" s="21"/>
      <c r="H837" s="21"/>
    </row>
    <row r="838" spans="1:8" ht="15" x14ac:dyDescent="0.25">
      <c r="A838" s="19"/>
      <c r="B838" s="20"/>
      <c r="C838" s="20"/>
      <c r="D838" s="20"/>
      <c r="E838" s="21"/>
      <c r="F838" s="21"/>
      <c r="G838" s="21"/>
      <c r="H838" s="21"/>
    </row>
    <row r="839" spans="1:8" ht="15" x14ac:dyDescent="0.25">
      <c r="A839" s="19"/>
      <c r="B839" s="20"/>
      <c r="C839" s="20"/>
      <c r="D839" s="20"/>
      <c r="E839" s="21"/>
      <c r="F839" s="21"/>
      <c r="G839" s="21"/>
      <c r="H839" s="21"/>
    </row>
    <row r="840" spans="1:8" ht="15" x14ac:dyDescent="0.25">
      <c r="A840" s="19"/>
      <c r="B840" s="20"/>
      <c r="C840" s="20"/>
      <c r="D840" s="20"/>
      <c r="E840" s="21"/>
      <c r="F840" s="21"/>
      <c r="G840" s="21"/>
      <c r="H840" s="21"/>
    </row>
    <row r="841" spans="1:8" ht="15" x14ac:dyDescent="0.25">
      <c r="A841" s="19"/>
      <c r="B841" s="20"/>
      <c r="C841" s="20"/>
      <c r="D841" s="20"/>
      <c r="E841" s="21"/>
      <c r="F841" s="21"/>
      <c r="G841" s="21"/>
      <c r="H841" s="21"/>
    </row>
    <row r="842" spans="1:8" ht="15" x14ac:dyDescent="0.25">
      <c r="A842" s="19"/>
      <c r="B842" s="20"/>
      <c r="C842" s="20"/>
      <c r="D842" s="20"/>
      <c r="E842" s="21"/>
      <c r="F842" s="21"/>
      <c r="G842" s="21"/>
      <c r="H842" s="21"/>
    </row>
    <row r="843" spans="1:8" ht="15" x14ac:dyDescent="0.25">
      <c r="A843" s="19"/>
      <c r="B843" s="20"/>
      <c r="C843" s="20"/>
      <c r="D843" s="20"/>
      <c r="E843" s="21"/>
      <c r="F843" s="21"/>
      <c r="G843" s="21"/>
      <c r="H843" s="21"/>
    </row>
    <row r="844" spans="1:8" ht="15" x14ac:dyDescent="0.25">
      <c r="A844" s="19"/>
      <c r="B844" s="20"/>
      <c r="C844" s="20"/>
      <c r="D844" s="20"/>
      <c r="E844" s="21"/>
      <c r="F844" s="21"/>
      <c r="G844" s="21"/>
      <c r="H844" s="21"/>
    </row>
    <row r="845" spans="1:8" ht="15" x14ac:dyDescent="0.25">
      <c r="A845" s="19"/>
      <c r="B845" s="20"/>
      <c r="C845" s="20"/>
      <c r="D845" s="20"/>
      <c r="E845" s="21"/>
      <c r="F845" s="21"/>
      <c r="G845" s="21"/>
      <c r="H845" s="21"/>
    </row>
    <row r="846" spans="1:8" ht="15" x14ac:dyDescent="0.25">
      <c r="A846" s="19"/>
      <c r="B846" s="20"/>
      <c r="C846" s="20"/>
      <c r="D846" s="20"/>
      <c r="E846" s="21"/>
      <c r="F846" s="21"/>
      <c r="G846" s="21"/>
      <c r="H846" s="21"/>
    </row>
    <row r="847" spans="1:8" ht="15" x14ac:dyDescent="0.25">
      <c r="A847" s="19"/>
      <c r="B847" s="20"/>
      <c r="C847" s="20"/>
      <c r="D847" s="20"/>
      <c r="E847" s="21"/>
      <c r="F847" s="21"/>
      <c r="G847" s="21"/>
      <c r="H847" s="21"/>
    </row>
    <row r="848" spans="1:8" ht="15" x14ac:dyDescent="0.25">
      <c r="A848" s="19"/>
      <c r="B848" s="20"/>
      <c r="C848" s="20"/>
      <c r="D848" s="20"/>
      <c r="E848" s="21"/>
      <c r="F848" s="21"/>
      <c r="G848" s="21"/>
      <c r="H848" s="21"/>
    </row>
    <row r="849" spans="1:8" ht="15" x14ac:dyDescent="0.25">
      <c r="A849" s="19"/>
      <c r="B849" s="20"/>
      <c r="C849" s="20"/>
      <c r="D849" s="20"/>
      <c r="E849" s="21"/>
      <c r="F849" s="21"/>
      <c r="G849" s="21"/>
      <c r="H849" s="21"/>
    </row>
    <row r="850" spans="1:8" ht="15" x14ac:dyDescent="0.25">
      <c r="A850" s="19"/>
      <c r="B850" s="20"/>
      <c r="C850" s="20"/>
      <c r="D850" s="20"/>
      <c r="E850" s="21"/>
      <c r="F850" s="21"/>
      <c r="G850" s="21"/>
      <c r="H850" s="21"/>
    </row>
    <row r="851" spans="1:8" ht="15" x14ac:dyDescent="0.25">
      <c r="A851" s="19"/>
      <c r="B851" s="20"/>
      <c r="C851" s="20"/>
      <c r="D851" s="20"/>
      <c r="E851" s="21"/>
      <c r="F851" s="21"/>
      <c r="G851" s="21"/>
      <c r="H851" s="21"/>
    </row>
    <row r="852" spans="1:8" ht="15" x14ac:dyDescent="0.25">
      <c r="A852" s="19"/>
      <c r="B852" s="20"/>
      <c r="C852" s="20"/>
      <c r="D852" s="20"/>
      <c r="E852" s="21"/>
      <c r="F852" s="21"/>
      <c r="G852" s="21"/>
      <c r="H852" s="21"/>
    </row>
    <row r="853" spans="1:8" ht="15" x14ac:dyDescent="0.25">
      <c r="A853" s="19"/>
      <c r="B853" s="20"/>
      <c r="C853" s="20"/>
      <c r="D853" s="20"/>
      <c r="E853" s="21"/>
      <c r="F853" s="21"/>
      <c r="G853" s="21"/>
      <c r="H853" s="21"/>
    </row>
    <row r="854" spans="1:8" ht="15" x14ac:dyDescent="0.25">
      <c r="A854" s="19"/>
      <c r="B854" s="20"/>
      <c r="C854" s="20"/>
      <c r="D854" s="20"/>
      <c r="E854" s="21"/>
      <c r="F854" s="21"/>
      <c r="G854" s="21"/>
      <c r="H854" s="21"/>
    </row>
    <row r="855" spans="1:8" ht="15" x14ac:dyDescent="0.25">
      <c r="A855" s="19"/>
      <c r="B855" s="20"/>
      <c r="C855" s="20"/>
      <c r="D855" s="20"/>
      <c r="E855" s="21"/>
      <c r="F855" s="21"/>
      <c r="G855" s="21"/>
      <c r="H855" s="21"/>
    </row>
    <row r="856" spans="1:8" ht="15" x14ac:dyDescent="0.25">
      <c r="A856" s="19"/>
      <c r="B856" s="20"/>
      <c r="C856" s="20"/>
      <c r="D856" s="20"/>
      <c r="E856" s="21"/>
      <c r="F856" s="21"/>
      <c r="G856" s="21"/>
      <c r="H856" s="21"/>
    </row>
    <row r="857" spans="1:8" ht="15" x14ac:dyDescent="0.25">
      <c r="A857" s="19"/>
      <c r="B857" s="20"/>
      <c r="C857" s="20"/>
      <c r="D857" s="20"/>
      <c r="E857" s="21"/>
      <c r="F857" s="21"/>
      <c r="G857" s="21"/>
      <c r="H857" s="21"/>
    </row>
    <row r="858" spans="1:8" ht="15" x14ac:dyDescent="0.25">
      <c r="A858" s="19"/>
      <c r="B858" s="20"/>
      <c r="C858" s="20"/>
      <c r="D858" s="20"/>
      <c r="E858" s="21"/>
      <c r="F858" s="21"/>
      <c r="G858" s="21"/>
      <c r="H858" s="21"/>
    </row>
    <row r="859" spans="1:8" ht="15" x14ac:dyDescent="0.25">
      <c r="A859" s="19"/>
      <c r="B859" s="20"/>
      <c r="C859" s="20"/>
      <c r="D859" s="20"/>
      <c r="E859" s="21"/>
      <c r="F859" s="21"/>
      <c r="G859" s="21"/>
      <c r="H859" s="21"/>
    </row>
    <row r="860" spans="1:8" ht="15" x14ac:dyDescent="0.25">
      <c r="A860" s="19"/>
      <c r="B860" s="20"/>
      <c r="C860" s="20"/>
      <c r="D860" s="20"/>
      <c r="E860" s="21"/>
      <c r="F860" s="21"/>
      <c r="G860" s="21"/>
      <c r="H860" s="21"/>
    </row>
    <row r="861" spans="1:8" ht="15" x14ac:dyDescent="0.25">
      <c r="A861" s="19"/>
      <c r="B861" s="20"/>
      <c r="C861" s="20"/>
      <c r="D861" s="20"/>
      <c r="E861" s="21"/>
      <c r="F861" s="21"/>
      <c r="G861" s="21"/>
      <c r="H861" s="21"/>
    </row>
    <row r="862" spans="1:8" ht="15" x14ac:dyDescent="0.25">
      <c r="A862" s="19"/>
      <c r="B862" s="20"/>
      <c r="C862" s="20"/>
      <c r="D862" s="20"/>
      <c r="E862" s="21"/>
      <c r="F862" s="21"/>
      <c r="G862" s="21"/>
      <c r="H862" s="21"/>
    </row>
    <row r="863" spans="1:8" ht="15" x14ac:dyDescent="0.25">
      <c r="A863" s="19"/>
      <c r="B863" s="20"/>
      <c r="C863" s="20"/>
      <c r="D863" s="20"/>
      <c r="E863" s="21"/>
      <c r="F863" s="21"/>
      <c r="G863" s="21"/>
      <c r="H863" s="21"/>
    </row>
    <row r="864" spans="1:8" ht="15" x14ac:dyDescent="0.25">
      <c r="A864" s="19"/>
      <c r="B864" s="20"/>
      <c r="C864" s="20"/>
      <c r="D864" s="20"/>
      <c r="E864" s="21"/>
      <c r="F864" s="21"/>
      <c r="G864" s="21"/>
      <c r="H864" s="21"/>
    </row>
    <row r="865" spans="1:8" ht="15" x14ac:dyDescent="0.25">
      <c r="A865" s="19"/>
      <c r="B865" s="20"/>
      <c r="C865" s="20"/>
      <c r="D865" s="20"/>
      <c r="E865" s="21"/>
      <c r="F865" s="21"/>
      <c r="G865" s="21"/>
      <c r="H865" s="21"/>
    </row>
    <row r="866" spans="1:8" ht="15" x14ac:dyDescent="0.25">
      <c r="A866" s="19"/>
      <c r="B866" s="20"/>
      <c r="C866" s="20"/>
      <c r="D866" s="20"/>
      <c r="E866" s="21"/>
      <c r="F866" s="21"/>
      <c r="G866" s="21"/>
      <c r="H866" s="21"/>
    </row>
    <row r="867" spans="1:8" ht="15" x14ac:dyDescent="0.25">
      <c r="A867" s="19"/>
      <c r="B867" s="20"/>
      <c r="C867" s="20"/>
      <c r="D867" s="20"/>
      <c r="E867" s="21"/>
      <c r="F867" s="21"/>
      <c r="G867" s="21"/>
      <c r="H867" s="21"/>
    </row>
    <row r="868" spans="1:8" ht="15" x14ac:dyDescent="0.25">
      <c r="A868" s="19"/>
      <c r="B868" s="20"/>
      <c r="C868" s="20"/>
      <c r="D868" s="20"/>
      <c r="E868" s="21"/>
      <c r="F868" s="21"/>
      <c r="G868" s="21"/>
      <c r="H868" s="21"/>
    </row>
    <row r="869" spans="1:8" ht="15" x14ac:dyDescent="0.25">
      <c r="A869" s="19"/>
      <c r="B869" s="20"/>
      <c r="C869" s="20"/>
      <c r="D869" s="20"/>
      <c r="E869" s="21"/>
      <c r="F869" s="21"/>
      <c r="G869" s="21"/>
      <c r="H869" s="21"/>
    </row>
    <row r="870" spans="1:8" ht="15" x14ac:dyDescent="0.25">
      <c r="A870" s="19"/>
      <c r="B870" s="20"/>
      <c r="C870" s="20"/>
      <c r="D870" s="20"/>
      <c r="E870" s="21"/>
      <c r="F870" s="21"/>
      <c r="G870" s="21"/>
      <c r="H870" s="21"/>
    </row>
    <row r="871" spans="1:8" ht="15" x14ac:dyDescent="0.25">
      <c r="A871" s="19"/>
      <c r="B871" s="20"/>
      <c r="C871" s="20"/>
      <c r="D871" s="20"/>
      <c r="E871" s="21"/>
      <c r="F871" s="21"/>
      <c r="G871" s="21"/>
      <c r="H871" s="21"/>
    </row>
    <row r="872" spans="1:8" ht="15" x14ac:dyDescent="0.25">
      <c r="A872" s="19"/>
      <c r="B872" s="20"/>
      <c r="C872" s="20"/>
      <c r="D872" s="20"/>
      <c r="E872" s="21"/>
      <c r="F872" s="21"/>
      <c r="G872" s="21"/>
      <c r="H872" s="21"/>
    </row>
    <row r="873" spans="1:8" ht="15" x14ac:dyDescent="0.25">
      <c r="A873" s="19"/>
      <c r="B873" s="20"/>
      <c r="C873" s="20"/>
      <c r="D873" s="20"/>
      <c r="E873" s="21"/>
      <c r="F873" s="21"/>
      <c r="G873" s="21"/>
      <c r="H873" s="21"/>
    </row>
    <row r="874" spans="1:8" ht="15" x14ac:dyDescent="0.25">
      <c r="A874" s="19"/>
      <c r="B874" s="20"/>
      <c r="C874" s="20"/>
      <c r="D874" s="20"/>
      <c r="E874" s="21"/>
      <c r="F874" s="21"/>
      <c r="G874" s="21"/>
      <c r="H874" s="21"/>
    </row>
    <row r="875" spans="1:8" ht="15" x14ac:dyDescent="0.25">
      <c r="A875" s="19"/>
      <c r="B875" s="20"/>
      <c r="C875" s="20"/>
      <c r="D875" s="20"/>
      <c r="E875" s="21"/>
      <c r="F875" s="21"/>
      <c r="G875" s="21"/>
      <c r="H875" s="21"/>
    </row>
    <row r="876" spans="1:8" ht="15" x14ac:dyDescent="0.25">
      <c r="A876" s="19"/>
      <c r="B876" s="20"/>
      <c r="C876" s="20"/>
      <c r="D876" s="20"/>
      <c r="E876" s="21"/>
      <c r="F876" s="21"/>
      <c r="G876" s="21"/>
      <c r="H876" s="21"/>
    </row>
    <row r="877" spans="1:8" ht="15" x14ac:dyDescent="0.25">
      <c r="A877" s="19"/>
      <c r="B877" s="20"/>
      <c r="C877" s="20"/>
      <c r="D877" s="20"/>
      <c r="E877" s="21"/>
      <c r="F877" s="21"/>
      <c r="G877" s="21"/>
      <c r="H877" s="21"/>
    </row>
    <row r="878" spans="1:8" ht="15" x14ac:dyDescent="0.25">
      <c r="A878" s="19"/>
      <c r="B878" s="20"/>
      <c r="C878" s="20"/>
      <c r="D878" s="20"/>
      <c r="E878" s="21"/>
      <c r="F878" s="21"/>
      <c r="G878" s="21"/>
      <c r="H878" s="21"/>
    </row>
    <row r="879" spans="1:8" ht="15" x14ac:dyDescent="0.25">
      <c r="A879" s="19"/>
      <c r="B879" s="20"/>
      <c r="C879" s="20"/>
      <c r="D879" s="20"/>
      <c r="E879" s="21"/>
      <c r="F879" s="21"/>
      <c r="G879" s="21"/>
      <c r="H879" s="21"/>
    </row>
    <row r="880" spans="1:8" ht="15" x14ac:dyDescent="0.25">
      <c r="A880" s="19"/>
      <c r="B880" s="20"/>
      <c r="C880" s="20"/>
      <c r="D880" s="20"/>
      <c r="E880" s="21"/>
      <c r="F880" s="21"/>
      <c r="G880" s="21"/>
      <c r="H880" s="21"/>
    </row>
    <row r="881" spans="1:8" ht="15" x14ac:dyDescent="0.25">
      <c r="A881" s="19"/>
      <c r="B881" s="20"/>
      <c r="C881" s="20"/>
      <c r="D881" s="20"/>
      <c r="E881" s="21"/>
      <c r="F881" s="21"/>
      <c r="G881" s="21"/>
      <c r="H881" s="21"/>
    </row>
    <row r="882" spans="1:8" ht="15" x14ac:dyDescent="0.25">
      <c r="A882" s="19"/>
      <c r="B882" s="20"/>
      <c r="C882" s="20"/>
      <c r="D882" s="20"/>
      <c r="E882" s="21"/>
      <c r="F882" s="21"/>
      <c r="G882" s="21"/>
      <c r="H882" s="21"/>
    </row>
    <row r="883" spans="1:8" ht="15" x14ac:dyDescent="0.25">
      <c r="A883" s="19"/>
      <c r="B883" s="20"/>
      <c r="C883" s="20"/>
      <c r="D883" s="20"/>
      <c r="E883" s="21"/>
      <c r="F883" s="21"/>
      <c r="G883" s="21"/>
      <c r="H883" s="21"/>
    </row>
    <row r="884" spans="1:8" ht="15" x14ac:dyDescent="0.25">
      <c r="A884" s="19"/>
      <c r="B884" s="20"/>
      <c r="C884" s="20"/>
      <c r="D884" s="20"/>
      <c r="E884" s="21"/>
      <c r="F884" s="21"/>
      <c r="G884" s="21"/>
      <c r="H884" s="21"/>
    </row>
    <row r="885" spans="1:8" ht="15" x14ac:dyDescent="0.25">
      <c r="A885" s="19"/>
      <c r="B885" s="20"/>
      <c r="C885" s="20"/>
      <c r="D885" s="20"/>
      <c r="E885" s="21"/>
      <c r="F885" s="21"/>
      <c r="G885" s="21"/>
      <c r="H885" s="21"/>
    </row>
    <row r="886" spans="1:8" ht="15" x14ac:dyDescent="0.25">
      <c r="A886" s="19"/>
      <c r="B886" s="20"/>
      <c r="C886" s="20"/>
      <c r="D886" s="20"/>
      <c r="E886" s="21"/>
      <c r="F886" s="21"/>
      <c r="G886" s="21"/>
      <c r="H886" s="21"/>
    </row>
    <row r="887" spans="1:8" ht="15" x14ac:dyDescent="0.25">
      <c r="A887" s="19"/>
      <c r="B887" s="20"/>
      <c r="C887" s="20"/>
      <c r="D887" s="20"/>
      <c r="E887" s="21"/>
      <c r="F887" s="21"/>
      <c r="G887" s="21"/>
      <c r="H887" s="21"/>
    </row>
    <row r="888" spans="1:8" ht="15" x14ac:dyDescent="0.25">
      <c r="A888" s="19"/>
      <c r="B888" s="20"/>
      <c r="C888" s="20"/>
      <c r="D888" s="20"/>
      <c r="E888" s="21"/>
      <c r="F888" s="21"/>
      <c r="G888" s="21"/>
      <c r="H888" s="21"/>
    </row>
    <row r="889" spans="1:8" ht="15" x14ac:dyDescent="0.25">
      <c r="A889" s="19"/>
      <c r="B889" s="20"/>
      <c r="C889" s="20"/>
      <c r="D889" s="20"/>
      <c r="E889" s="21"/>
      <c r="F889" s="21"/>
      <c r="G889" s="21"/>
      <c r="H889" s="21"/>
    </row>
    <row r="890" spans="1:8" ht="15" x14ac:dyDescent="0.25">
      <c r="A890" s="19"/>
      <c r="B890" s="20"/>
      <c r="C890" s="20"/>
      <c r="D890" s="20"/>
      <c r="E890" s="21"/>
      <c r="F890" s="21"/>
      <c r="G890" s="21"/>
      <c r="H890" s="21"/>
    </row>
    <row r="891" spans="1:8" ht="15" x14ac:dyDescent="0.25">
      <c r="A891" s="19"/>
      <c r="B891" s="20"/>
      <c r="C891" s="20"/>
      <c r="D891" s="20"/>
      <c r="E891" s="21"/>
      <c r="F891" s="21"/>
      <c r="G891" s="21"/>
      <c r="H891" s="21"/>
    </row>
    <row r="892" spans="1:8" ht="15" x14ac:dyDescent="0.25">
      <c r="A892" s="19"/>
      <c r="B892" s="20"/>
      <c r="C892" s="20"/>
      <c r="D892" s="20"/>
      <c r="E892" s="21"/>
      <c r="F892" s="21"/>
      <c r="G892" s="21"/>
      <c r="H892" s="21"/>
    </row>
    <row r="893" spans="1:8" ht="15" x14ac:dyDescent="0.25">
      <c r="A893" s="19"/>
      <c r="B893" s="20"/>
      <c r="C893" s="20"/>
      <c r="D893" s="20"/>
      <c r="E893" s="21"/>
      <c r="F893" s="21"/>
      <c r="G893" s="21"/>
      <c r="H893" s="21"/>
    </row>
    <row r="894" spans="1:8" ht="15" x14ac:dyDescent="0.25">
      <c r="A894" s="19"/>
      <c r="B894" s="20"/>
      <c r="C894" s="20"/>
      <c r="D894" s="20"/>
      <c r="E894" s="21"/>
      <c r="F894" s="21"/>
      <c r="G894" s="21"/>
      <c r="H894" s="21"/>
    </row>
    <row r="895" spans="1:8" ht="15" x14ac:dyDescent="0.25">
      <c r="A895" s="19"/>
      <c r="B895" s="20"/>
      <c r="C895" s="20"/>
      <c r="D895" s="20"/>
      <c r="E895" s="21"/>
      <c r="F895" s="21"/>
      <c r="G895" s="21"/>
      <c r="H895" s="21"/>
    </row>
    <row r="896" spans="1:8" ht="15" x14ac:dyDescent="0.25">
      <c r="A896" s="19"/>
      <c r="B896" s="20"/>
      <c r="C896" s="20"/>
      <c r="D896" s="20"/>
      <c r="E896" s="21"/>
      <c r="F896" s="21"/>
      <c r="G896" s="21"/>
      <c r="H896" s="21"/>
    </row>
    <row r="897" spans="1:8" ht="15" x14ac:dyDescent="0.25">
      <c r="A897" s="19"/>
      <c r="B897" s="20"/>
      <c r="C897" s="20"/>
      <c r="D897" s="20"/>
      <c r="E897" s="21"/>
      <c r="F897" s="21"/>
      <c r="G897" s="21"/>
      <c r="H897" s="21"/>
    </row>
    <row r="898" spans="1:8" ht="15" x14ac:dyDescent="0.25">
      <c r="A898" s="19"/>
      <c r="B898" s="20"/>
      <c r="C898" s="20"/>
      <c r="D898" s="20"/>
      <c r="E898" s="21"/>
      <c r="F898" s="21"/>
      <c r="G898" s="21"/>
      <c r="H898" s="21"/>
    </row>
    <row r="899" spans="1:8" ht="15" x14ac:dyDescent="0.25">
      <c r="A899" s="19"/>
      <c r="B899" s="20"/>
      <c r="C899" s="20"/>
      <c r="D899" s="20"/>
      <c r="E899" s="21"/>
      <c r="F899" s="21"/>
      <c r="G899" s="21"/>
      <c r="H899" s="21"/>
    </row>
    <row r="900" spans="1:8" ht="15" x14ac:dyDescent="0.25">
      <c r="A900" s="19"/>
      <c r="B900" s="20"/>
      <c r="C900" s="20"/>
      <c r="D900" s="20"/>
      <c r="E900" s="21"/>
      <c r="F900" s="21"/>
      <c r="G900" s="21"/>
      <c r="H900" s="21"/>
    </row>
    <row r="901" spans="1:8" ht="15" x14ac:dyDescent="0.25">
      <c r="A901" s="19"/>
      <c r="B901" s="20"/>
      <c r="C901" s="20"/>
      <c r="D901" s="20"/>
      <c r="E901" s="21"/>
      <c r="F901" s="21"/>
      <c r="G901" s="21"/>
      <c r="H901" s="21"/>
    </row>
    <row r="902" spans="1:8" ht="15" x14ac:dyDescent="0.25">
      <c r="A902" s="19"/>
      <c r="B902" s="20"/>
      <c r="C902" s="20"/>
      <c r="D902" s="20"/>
      <c r="E902" s="21"/>
      <c r="F902" s="21"/>
      <c r="G902" s="21"/>
      <c r="H902" s="21"/>
    </row>
    <row r="903" spans="1:8" ht="15" x14ac:dyDescent="0.25">
      <c r="A903" s="19"/>
      <c r="B903" s="20"/>
      <c r="C903" s="20"/>
      <c r="D903" s="20"/>
      <c r="E903" s="21"/>
      <c r="F903" s="21"/>
      <c r="G903" s="21"/>
      <c r="H903" s="21"/>
    </row>
    <row r="904" spans="1:8" ht="15" x14ac:dyDescent="0.25">
      <c r="A904" s="19"/>
      <c r="B904" s="20"/>
      <c r="C904" s="20"/>
      <c r="D904" s="20"/>
      <c r="E904" s="21"/>
      <c r="F904" s="21"/>
      <c r="G904" s="21"/>
      <c r="H904" s="21"/>
    </row>
    <row r="905" spans="1:8" ht="15" x14ac:dyDescent="0.25">
      <c r="A905" s="19"/>
      <c r="B905" s="20"/>
      <c r="C905" s="20"/>
      <c r="D905" s="20"/>
      <c r="E905" s="21"/>
      <c r="F905" s="21"/>
      <c r="G905" s="21"/>
      <c r="H905" s="21"/>
    </row>
    <row r="906" spans="1:8" ht="15" x14ac:dyDescent="0.25">
      <c r="A906" s="19"/>
      <c r="B906" s="20"/>
      <c r="C906" s="20"/>
      <c r="D906" s="20"/>
      <c r="E906" s="21"/>
      <c r="F906" s="21"/>
      <c r="G906" s="21"/>
      <c r="H906" s="21"/>
    </row>
    <row r="907" spans="1:8" ht="15" x14ac:dyDescent="0.25">
      <c r="A907" s="19"/>
      <c r="B907" s="20"/>
      <c r="C907" s="20"/>
      <c r="D907" s="20"/>
      <c r="E907" s="21"/>
      <c r="F907" s="21"/>
      <c r="G907" s="21"/>
      <c r="H907" s="21"/>
    </row>
    <row r="908" spans="1:8" ht="15" x14ac:dyDescent="0.25">
      <c r="A908" s="19"/>
      <c r="B908" s="20"/>
      <c r="C908" s="20"/>
      <c r="D908" s="20"/>
      <c r="E908" s="21"/>
      <c r="F908" s="21"/>
      <c r="G908" s="21"/>
      <c r="H908" s="21"/>
    </row>
    <row r="909" spans="1:8" ht="15" x14ac:dyDescent="0.25">
      <c r="A909" s="19"/>
      <c r="B909" s="20"/>
      <c r="C909" s="20"/>
      <c r="D909" s="20"/>
      <c r="E909" s="21"/>
      <c r="F909" s="21"/>
      <c r="G909" s="21"/>
      <c r="H909" s="21"/>
    </row>
    <row r="910" spans="1:8" ht="15" x14ac:dyDescent="0.25">
      <c r="A910" s="19"/>
      <c r="B910" s="20"/>
      <c r="C910" s="20"/>
      <c r="D910" s="20"/>
      <c r="E910" s="21"/>
      <c r="F910" s="21"/>
      <c r="G910" s="21"/>
      <c r="H910" s="21"/>
    </row>
    <row r="911" spans="1:8" ht="15" x14ac:dyDescent="0.25">
      <c r="A911" s="19"/>
      <c r="B911" s="20"/>
      <c r="C911" s="20"/>
      <c r="D911" s="20"/>
      <c r="E911" s="21"/>
      <c r="F911" s="21"/>
      <c r="G911" s="21"/>
      <c r="H911" s="21"/>
    </row>
    <row r="912" spans="1:8" ht="15" x14ac:dyDescent="0.25">
      <c r="A912" s="19"/>
      <c r="B912" s="20"/>
      <c r="C912" s="20"/>
      <c r="D912" s="20"/>
      <c r="E912" s="21"/>
      <c r="F912" s="21"/>
      <c r="G912" s="21"/>
      <c r="H912" s="21"/>
    </row>
    <row r="913" spans="1:8" ht="15" x14ac:dyDescent="0.25">
      <c r="A913" s="19"/>
      <c r="B913" s="20"/>
      <c r="C913" s="20"/>
      <c r="D913" s="20"/>
      <c r="E913" s="21"/>
      <c r="F913" s="21"/>
      <c r="G913" s="21"/>
      <c r="H913" s="21"/>
    </row>
    <row r="914" spans="1:8" ht="15" x14ac:dyDescent="0.25">
      <c r="A914" s="19"/>
      <c r="B914" s="20"/>
      <c r="C914" s="20"/>
      <c r="D914" s="20"/>
      <c r="E914" s="21"/>
      <c r="F914" s="21"/>
      <c r="G914" s="21"/>
      <c r="H914" s="21"/>
    </row>
    <row r="915" spans="1:8" ht="15" x14ac:dyDescent="0.25">
      <c r="A915" s="19"/>
      <c r="B915" s="20"/>
      <c r="C915" s="20"/>
      <c r="D915" s="20"/>
      <c r="E915" s="21"/>
      <c r="F915" s="21"/>
      <c r="G915" s="21"/>
      <c r="H915" s="21"/>
    </row>
    <row r="916" spans="1:8" ht="15" x14ac:dyDescent="0.25">
      <c r="A916" s="19"/>
      <c r="B916" s="20"/>
      <c r="C916" s="20"/>
      <c r="D916" s="20"/>
      <c r="E916" s="21"/>
      <c r="F916" s="21"/>
      <c r="G916" s="21"/>
      <c r="H916" s="21"/>
    </row>
    <row r="917" spans="1:8" ht="15" x14ac:dyDescent="0.25">
      <c r="A917" s="19"/>
      <c r="B917" s="20"/>
      <c r="C917" s="20"/>
      <c r="D917" s="20"/>
      <c r="E917" s="21"/>
      <c r="F917" s="21"/>
      <c r="G917" s="21"/>
      <c r="H917" s="21"/>
    </row>
    <row r="918" spans="1:8" ht="15" x14ac:dyDescent="0.25">
      <c r="A918" s="19"/>
      <c r="B918" s="20"/>
      <c r="C918" s="20"/>
      <c r="D918" s="20"/>
      <c r="E918" s="21"/>
      <c r="F918" s="21"/>
      <c r="G918" s="21"/>
      <c r="H918" s="21"/>
    </row>
    <row r="919" spans="1:8" ht="15" x14ac:dyDescent="0.25">
      <c r="A919" s="19"/>
      <c r="B919" s="20"/>
      <c r="C919" s="20"/>
      <c r="D919" s="20"/>
      <c r="E919" s="21"/>
      <c r="F919" s="21"/>
      <c r="G919" s="21"/>
      <c r="H919" s="21"/>
    </row>
    <row r="920" spans="1:8" ht="15" x14ac:dyDescent="0.25">
      <c r="A920" s="19"/>
      <c r="B920" s="20"/>
      <c r="C920" s="20"/>
      <c r="D920" s="20"/>
      <c r="E920" s="21"/>
      <c r="F920" s="21"/>
      <c r="G920" s="21"/>
      <c r="H920" s="21"/>
    </row>
    <row r="921" spans="1:8" ht="15" x14ac:dyDescent="0.25">
      <c r="A921" s="19"/>
      <c r="B921" s="20"/>
      <c r="C921" s="20"/>
      <c r="D921" s="20"/>
      <c r="E921" s="21"/>
      <c r="F921" s="21"/>
      <c r="G921" s="21"/>
      <c r="H921" s="21"/>
    </row>
    <row r="922" spans="1:8" ht="15" x14ac:dyDescent="0.25">
      <c r="A922" s="19"/>
      <c r="B922" s="20"/>
      <c r="C922" s="20"/>
      <c r="D922" s="20"/>
      <c r="E922" s="21"/>
      <c r="F922" s="21"/>
      <c r="G922" s="21"/>
      <c r="H922" s="21"/>
    </row>
    <row r="923" spans="1:8" ht="15" x14ac:dyDescent="0.25">
      <c r="A923" s="19"/>
      <c r="B923" s="20"/>
      <c r="C923" s="20"/>
      <c r="D923" s="20"/>
      <c r="E923" s="21"/>
      <c r="F923" s="21"/>
      <c r="G923" s="21"/>
      <c r="H923" s="21"/>
    </row>
    <row r="924" spans="1:8" ht="15" x14ac:dyDescent="0.25">
      <c r="A924" s="19"/>
      <c r="B924" s="20"/>
      <c r="C924" s="20"/>
      <c r="D924" s="20"/>
      <c r="E924" s="21"/>
      <c r="F924" s="21"/>
      <c r="G924" s="21"/>
      <c r="H924" s="21"/>
    </row>
    <row r="925" spans="1:8" ht="15" x14ac:dyDescent="0.25">
      <c r="A925" s="19"/>
      <c r="B925" s="20"/>
      <c r="C925" s="20"/>
      <c r="D925" s="20"/>
      <c r="E925" s="21"/>
      <c r="F925" s="21"/>
      <c r="G925" s="21"/>
      <c r="H925" s="21"/>
    </row>
    <row r="926" spans="1:8" ht="15" x14ac:dyDescent="0.25">
      <c r="A926" s="19"/>
      <c r="B926" s="20"/>
      <c r="C926" s="20"/>
      <c r="D926" s="20"/>
      <c r="E926" s="21"/>
      <c r="F926" s="21"/>
      <c r="G926" s="21"/>
      <c r="H926" s="21"/>
    </row>
    <row r="927" spans="1:8" ht="15" x14ac:dyDescent="0.25">
      <c r="A927" s="19"/>
      <c r="B927" s="20"/>
      <c r="C927" s="20"/>
      <c r="D927" s="20"/>
      <c r="E927" s="21"/>
      <c r="F927" s="21"/>
      <c r="G927" s="21"/>
      <c r="H927" s="21"/>
    </row>
    <row r="928" spans="1:8" ht="15" x14ac:dyDescent="0.25">
      <c r="A928" s="19"/>
      <c r="B928" s="20"/>
      <c r="C928" s="20"/>
      <c r="D928" s="20"/>
      <c r="E928" s="21"/>
      <c r="F928" s="21"/>
      <c r="G928" s="21"/>
      <c r="H928" s="21"/>
    </row>
    <row r="929" spans="1:8" ht="15" x14ac:dyDescent="0.25">
      <c r="A929" s="19"/>
      <c r="B929" s="20"/>
      <c r="C929" s="20"/>
      <c r="D929" s="20"/>
      <c r="E929" s="21"/>
      <c r="F929" s="21"/>
      <c r="G929" s="21"/>
      <c r="H929" s="21"/>
    </row>
    <row r="930" spans="1:8" ht="15" x14ac:dyDescent="0.25">
      <c r="A930" s="19"/>
      <c r="B930" s="20"/>
      <c r="C930" s="20"/>
      <c r="D930" s="20"/>
      <c r="E930" s="21"/>
      <c r="F930" s="21"/>
      <c r="G930" s="21"/>
      <c r="H930" s="21"/>
    </row>
    <row r="931" spans="1:8" ht="15" x14ac:dyDescent="0.25">
      <c r="A931" s="19"/>
      <c r="B931" s="20"/>
      <c r="C931" s="20"/>
      <c r="D931" s="20"/>
      <c r="E931" s="21"/>
      <c r="F931" s="21"/>
      <c r="G931" s="21"/>
      <c r="H931" s="21"/>
    </row>
    <row r="932" spans="1:8" ht="15" x14ac:dyDescent="0.25">
      <c r="A932" s="19"/>
      <c r="B932" s="20"/>
      <c r="C932" s="20"/>
      <c r="D932" s="20"/>
      <c r="E932" s="21"/>
      <c r="F932" s="21"/>
      <c r="G932" s="21"/>
      <c r="H932" s="21"/>
    </row>
    <row r="933" spans="1:8" ht="15" x14ac:dyDescent="0.25">
      <c r="A933" s="19"/>
      <c r="B933" s="20"/>
      <c r="C933" s="20"/>
      <c r="D933" s="20"/>
      <c r="E933" s="21"/>
      <c r="F933" s="21"/>
      <c r="G933" s="21"/>
      <c r="H933" s="21"/>
    </row>
    <row r="934" spans="1:8" ht="15" x14ac:dyDescent="0.25">
      <c r="A934" s="19"/>
      <c r="B934" s="20"/>
      <c r="C934" s="20"/>
      <c r="D934" s="20"/>
      <c r="E934" s="21"/>
      <c r="F934" s="21"/>
      <c r="G934" s="21"/>
      <c r="H934" s="21"/>
    </row>
    <row r="935" spans="1:8" ht="15" x14ac:dyDescent="0.25">
      <c r="A935" s="19"/>
      <c r="B935" s="20"/>
      <c r="C935" s="20"/>
      <c r="D935" s="20"/>
      <c r="E935" s="21"/>
      <c r="F935" s="21"/>
      <c r="G935" s="21"/>
      <c r="H935" s="21"/>
    </row>
    <row r="936" spans="1:8" ht="15" x14ac:dyDescent="0.25">
      <c r="A936" s="19"/>
      <c r="B936" s="20"/>
      <c r="C936" s="20"/>
      <c r="D936" s="20"/>
      <c r="E936" s="21"/>
      <c r="F936" s="21"/>
      <c r="G936" s="21"/>
      <c r="H936" s="21"/>
    </row>
    <row r="937" spans="1:8" ht="15" x14ac:dyDescent="0.25">
      <c r="A937" s="19"/>
      <c r="B937" s="20"/>
      <c r="C937" s="20"/>
      <c r="D937" s="20"/>
      <c r="E937" s="21"/>
      <c r="F937" s="21"/>
      <c r="G937" s="21"/>
      <c r="H937" s="21"/>
    </row>
    <row r="938" spans="1:8" ht="15" x14ac:dyDescent="0.25">
      <c r="A938" s="19"/>
      <c r="B938" s="20"/>
      <c r="C938" s="20"/>
      <c r="D938" s="20"/>
      <c r="E938" s="21"/>
      <c r="F938" s="21"/>
      <c r="G938" s="21"/>
      <c r="H938" s="21"/>
    </row>
    <row r="939" spans="1:8" ht="15" x14ac:dyDescent="0.25">
      <c r="A939" s="19"/>
      <c r="B939" s="20"/>
      <c r="C939" s="20"/>
      <c r="D939" s="20"/>
      <c r="E939" s="21"/>
      <c r="F939" s="21"/>
      <c r="G939" s="21"/>
      <c r="H939" s="21"/>
    </row>
    <row r="940" spans="1:8" ht="15" x14ac:dyDescent="0.25">
      <c r="A940" s="19"/>
      <c r="B940" s="20"/>
      <c r="C940" s="20"/>
      <c r="D940" s="20"/>
      <c r="E940" s="21"/>
      <c r="F940" s="21"/>
      <c r="G940" s="21"/>
      <c r="H940" s="21"/>
    </row>
    <row r="941" spans="1:8" ht="15" x14ac:dyDescent="0.25">
      <c r="A941" s="19"/>
      <c r="B941" s="20"/>
      <c r="C941" s="20"/>
      <c r="D941" s="20"/>
      <c r="E941" s="21"/>
      <c r="F941" s="21"/>
      <c r="G941" s="21"/>
      <c r="H941" s="21"/>
    </row>
    <row r="942" spans="1:8" ht="15" x14ac:dyDescent="0.25">
      <c r="A942" s="19"/>
      <c r="B942" s="20"/>
      <c r="C942" s="20"/>
      <c r="D942" s="20"/>
      <c r="E942" s="21"/>
      <c r="F942" s="21"/>
      <c r="G942" s="21"/>
      <c r="H942" s="21"/>
    </row>
    <row r="943" spans="1:8" ht="15" x14ac:dyDescent="0.25">
      <c r="A943" s="19"/>
      <c r="B943" s="20"/>
      <c r="C943" s="20"/>
      <c r="D943" s="20"/>
      <c r="E943" s="21"/>
      <c r="F943" s="21"/>
      <c r="G943" s="21"/>
      <c r="H943" s="21"/>
    </row>
    <row r="944" spans="1:8" ht="15" x14ac:dyDescent="0.25">
      <c r="A944" s="19"/>
      <c r="B944" s="20"/>
      <c r="C944" s="20"/>
      <c r="D944" s="20"/>
      <c r="E944" s="21"/>
      <c r="F944" s="21"/>
      <c r="G944" s="21"/>
      <c r="H944" s="21"/>
    </row>
    <row r="945" spans="1:8" ht="15" x14ac:dyDescent="0.25">
      <c r="A945" s="19"/>
      <c r="B945" s="20"/>
      <c r="C945" s="20"/>
      <c r="D945" s="20"/>
      <c r="E945" s="21"/>
      <c r="F945" s="21"/>
      <c r="G945" s="21"/>
      <c r="H945" s="21"/>
    </row>
    <row r="946" spans="1:8" ht="15" x14ac:dyDescent="0.25">
      <c r="A946" s="19"/>
      <c r="B946" s="20"/>
      <c r="C946" s="20"/>
      <c r="D946" s="20"/>
      <c r="E946" s="21"/>
      <c r="F946" s="21"/>
      <c r="G946" s="21"/>
      <c r="H946" s="21"/>
    </row>
    <row r="947" spans="1:8" ht="15" x14ac:dyDescent="0.25">
      <c r="A947" s="19"/>
      <c r="B947" s="20"/>
      <c r="C947" s="20"/>
      <c r="D947" s="20"/>
      <c r="E947" s="21"/>
      <c r="F947" s="21"/>
      <c r="G947" s="21"/>
      <c r="H947" s="21"/>
    </row>
    <row r="948" spans="1:8" ht="15" x14ac:dyDescent="0.25">
      <c r="A948" s="19"/>
      <c r="B948" s="20"/>
      <c r="C948" s="20"/>
      <c r="D948" s="20"/>
      <c r="E948" s="21"/>
      <c r="F948" s="21"/>
      <c r="G948" s="21"/>
      <c r="H948" s="21"/>
    </row>
    <row r="949" spans="1:8" ht="15" x14ac:dyDescent="0.25">
      <c r="A949" s="19"/>
      <c r="B949" s="20"/>
      <c r="C949" s="20"/>
      <c r="D949" s="20"/>
      <c r="E949" s="21"/>
      <c r="F949" s="21"/>
      <c r="G949" s="21"/>
      <c r="H949" s="21"/>
    </row>
    <row r="950" spans="1:8" ht="15" x14ac:dyDescent="0.25">
      <c r="A950" s="19"/>
      <c r="B950" s="20"/>
      <c r="C950" s="20"/>
      <c r="D950" s="20"/>
      <c r="E950" s="21"/>
      <c r="F950" s="21"/>
      <c r="G950" s="21"/>
      <c r="H950" s="21"/>
    </row>
    <row r="951" spans="1:8" ht="15" x14ac:dyDescent="0.25">
      <c r="A951" s="19"/>
      <c r="B951" s="20"/>
      <c r="C951" s="20"/>
      <c r="D951" s="20"/>
      <c r="E951" s="21"/>
      <c r="F951" s="21"/>
      <c r="G951" s="21"/>
      <c r="H951" s="21"/>
    </row>
    <row r="952" spans="1:8" ht="15" x14ac:dyDescent="0.25">
      <c r="A952" s="19"/>
      <c r="B952" s="20"/>
      <c r="C952" s="20"/>
      <c r="D952" s="20"/>
      <c r="E952" s="21"/>
      <c r="F952" s="21"/>
      <c r="G952" s="21"/>
      <c r="H952" s="21"/>
    </row>
    <row r="953" spans="1:8" ht="15" x14ac:dyDescent="0.25">
      <c r="A953" s="19"/>
      <c r="B953" s="20"/>
      <c r="C953" s="20"/>
      <c r="D953" s="20"/>
      <c r="E953" s="21"/>
      <c r="F953" s="21"/>
      <c r="G953" s="21"/>
      <c r="H953" s="21"/>
    </row>
    <row r="954" spans="1:8" ht="15" x14ac:dyDescent="0.25">
      <c r="A954" s="19"/>
      <c r="B954" s="20"/>
      <c r="C954" s="20"/>
      <c r="D954" s="20"/>
      <c r="E954" s="21"/>
      <c r="F954" s="21"/>
      <c r="G954" s="21"/>
      <c r="H954" s="21"/>
    </row>
    <row r="955" spans="1:8" ht="15" x14ac:dyDescent="0.25">
      <c r="A955" s="19"/>
      <c r="B955" s="20"/>
      <c r="C955" s="20"/>
      <c r="D955" s="20"/>
      <c r="E955" s="21"/>
      <c r="F955" s="21"/>
      <c r="G955" s="21"/>
      <c r="H955" s="21"/>
    </row>
    <row r="956" spans="1:8" ht="15" x14ac:dyDescent="0.25">
      <c r="A956" s="19"/>
      <c r="B956" s="20"/>
      <c r="C956" s="20"/>
      <c r="D956" s="20"/>
      <c r="E956" s="21"/>
      <c r="F956" s="21"/>
      <c r="G956" s="21"/>
      <c r="H956" s="21"/>
    </row>
    <row r="957" spans="1:8" ht="15" x14ac:dyDescent="0.25">
      <c r="A957" s="19"/>
      <c r="B957" s="20"/>
      <c r="C957" s="20"/>
      <c r="D957" s="20"/>
      <c r="E957" s="21"/>
      <c r="F957" s="21"/>
      <c r="G957" s="21"/>
      <c r="H957" s="21"/>
    </row>
    <row r="958" spans="1:8" ht="15" x14ac:dyDescent="0.25">
      <c r="A958" s="19"/>
      <c r="B958" s="20"/>
      <c r="C958" s="20"/>
      <c r="D958" s="20"/>
      <c r="E958" s="21"/>
      <c r="F958" s="21"/>
      <c r="G958" s="21"/>
      <c r="H958" s="21"/>
    </row>
    <row r="959" spans="1:8" ht="15" x14ac:dyDescent="0.25">
      <c r="A959" s="19"/>
      <c r="B959" s="20"/>
      <c r="C959" s="20"/>
      <c r="D959" s="20"/>
      <c r="E959" s="21"/>
      <c r="F959" s="21"/>
      <c r="G959" s="21"/>
      <c r="H959" s="21"/>
    </row>
    <row r="960" spans="1:8" ht="15" x14ac:dyDescent="0.25">
      <c r="A960" s="19"/>
      <c r="B960" s="20"/>
      <c r="C960" s="20"/>
      <c r="D960" s="20"/>
      <c r="E960" s="21"/>
      <c r="F960" s="21"/>
      <c r="G960" s="21"/>
      <c r="H960" s="21"/>
    </row>
    <row r="961" spans="1:8" ht="15" x14ac:dyDescent="0.25">
      <c r="A961" s="19"/>
      <c r="B961" s="20"/>
      <c r="C961" s="20"/>
      <c r="D961" s="20"/>
      <c r="E961" s="21"/>
      <c r="F961" s="21"/>
      <c r="G961" s="21"/>
      <c r="H961" s="21"/>
    </row>
    <row r="962" spans="1:8" ht="15" x14ac:dyDescent="0.25">
      <c r="A962" s="19"/>
      <c r="B962" s="20"/>
      <c r="C962" s="20"/>
      <c r="D962" s="20"/>
      <c r="E962" s="21"/>
      <c r="F962" s="21"/>
      <c r="G962" s="21"/>
      <c r="H962" s="21"/>
    </row>
    <row r="963" spans="1:8" ht="15" x14ac:dyDescent="0.25">
      <c r="A963" s="19"/>
      <c r="B963" s="20"/>
      <c r="C963" s="20"/>
      <c r="D963" s="20"/>
      <c r="E963" s="21"/>
      <c r="F963" s="21"/>
      <c r="G963" s="21"/>
      <c r="H963" s="21"/>
    </row>
    <row r="964" spans="1:8" ht="15" x14ac:dyDescent="0.25">
      <c r="A964" s="19"/>
      <c r="B964" s="20"/>
      <c r="C964" s="20"/>
      <c r="D964" s="20"/>
      <c r="E964" s="21"/>
      <c r="F964" s="21"/>
      <c r="G964" s="21"/>
      <c r="H964" s="21"/>
    </row>
    <row r="965" spans="1:8" ht="15" x14ac:dyDescent="0.25">
      <c r="A965" s="19"/>
      <c r="B965" s="20"/>
      <c r="C965" s="20"/>
      <c r="D965" s="20"/>
      <c r="E965" s="21"/>
      <c r="F965" s="21"/>
      <c r="G965" s="21"/>
      <c r="H965" s="21"/>
    </row>
    <row r="966" spans="1:8" ht="15" x14ac:dyDescent="0.25">
      <c r="A966" s="19"/>
      <c r="B966" s="20"/>
      <c r="C966" s="20"/>
      <c r="D966" s="20"/>
      <c r="E966" s="21"/>
      <c r="F966" s="21"/>
      <c r="G966" s="21"/>
      <c r="H966" s="21"/>
    </row>
    <row r="967" spans="1:8" ht="15" x14ac:dyDescent="0.25">
      <c r="A967" s="19"/>
      <c r="B967" s="20"/>
      <c r="C967" s="20"/>
      <c r="D967" s="20"/>
      <c r="E967" s="21"/>
      <c r="F967" s="21"/>
      <c r="G967" s="21"/>
      <c r="H967" s="21"/>
    </row>
    <row r="968" spans="1:8" ht="15" x14ac:dyDescent="0.25">
      <c r="A968" s="19"/>
      <c r="B968" s="20"/>
      <c r="C968" s="20"/>
      <c r="D968" s="20"/>
      <c r="E968" s="21"/>
      <c r="F968" s="21"/>
      <c r="G968" s="21"/>
      <c r="H968" s="21"/>
    </row>
    <row r="969" spans="1:8" ht="15" x14ac:dyDescent="0.25">
      <c r="A969" s="19"/>
      <c r="B969" s="20"/>
      <c r="C969" s="20"/>
      <c r="D969" s="20"/>
      <c r="E969" s="21"/>
      <c r="F969" s="21"/>
      <c r="G969" s="21"/>
      <c r="H969" s="21"/>
    </row>
    <row r="970" spans="1:8" ht="15" x14ac:dyDescent="0.25">
      <c r="A970" s="19"/>
      <c r="B970" s="20"/>
      <c r="C970" s="20"/>
      <c r="D970" s="20"/>
      <c r="E970" s="21"/>
      <c r="F970" s="21"/>
      <c r="G970" s="21"/>
      <c r="H970" s="21"/>
    </row>
    <row r="971" spans="1:8" ht="15" x14ac:dyDescent="0.25">
      <c r="A971" s="19"/>
      <c r="B971" s="20"/>
      <c r="C971" s="20"/>
      <c r="D971" s="20"/>
      <c r="E971" s="21"/>
      <c r="F971" s="21"/>
      <c r="G971" s="21"/>
      <c r="H971" s="21"/>
    </row>
    <row r="972" spans="1:8" ht="15" x14ac:dyDescent="0.25">
      <c r="A972" s="19"/>
      <c r="B972" s="20"/>
      <c r="C972" s="20"/>
      <c r="D972" s="20"/>
      <c r="E972" s="21"/>
      <c r="F972" s="21"/>
      <c r="G972" s="21"/>
      <c r="H972" s="21"/>
    </row>
    <row r="973" spans="1:8" ht="15" x14ac:dyDescent="0.25">
      <c r="A973" s="19"/>
      <c r="B973" s="20"/>
      <c r="C973" s="20"/>
      <c r="D973" s="20"/>
      <c r="E973" s="21"/>
      <c r="F973" s="21"/>
      <c r="G973" s="21"/>
      <c r="H973" s="21"/>
    </row>
    <row r="974" spans="1:8" ht="15" x14ac:dyDescent="0.25">
      <c r="A974" s="19"/>
      <c r="B974" s="20"/>
      <c r="C974" s="20"/>
      <c r="D974" s="20"/>
      <c r="E974" s="21"/>
      <c r="F974" s="21"/>
      <c r="G974" s="21"/>
      <c r="H974" s="21"/>
    </row>
    <row r="975" spans="1:8" ht="15" x14ac:dyDescent="0.25">
      <c r="A975" s="19"/>
      <c r="B975" s="20"/>
      <c r="C975" s="20"/>
      <c r="D975" s="20"/>
      <c r="E975" s="21"/>
      <c r="F975" s="21"/>
      <c r="G975" s="21"/>
      <c r="H975" s="21"/>
    </row>
    <row r="976" spans="1:8" ht="15" x14ac:dyDescent="0.25">
      <c r="A976" s="19"/>
      <c r="B976" s="20"/>
      <c r="C976" s="20"/>
      <c r="D976" s="20"/>
      <c r="E976" s="21"/>
      <c r="F976" s="21"/>
      <c r="G976" s="21"/>
      <c r="H976" s="21"/>
    </row>
    <row r="977" spans="1:8" ht="15" x14ac:dyDescent="0.25">
      <c r="A977" s="19"/>
      <c r="B977" s="20"/>
      <c r="C977" s="20"/>
      <c r="D977" s="20"/>
      <c r="E977" s="21"/>
      <c r="F977" s="21"/>
      <c r="G977" s="21"/>
      <c r="H977" s="21"/>
    </row>
    <row r="978" spans="1:8" ht="15" x14ac:dyDescent="0.25">
      <c r="A978" s="19"/>
      <c r="B978" s="20"/>
      <c r="C978" s="20"/>
      <c r="D978" s="20"/>
      <c r="E978" s="21"/>
      <c r="F978" s="21"/>
      <c r="G978" s="21"/>
      <c r="H978" s="21"/>
    </row>
    <row r="979" spans="1:8" ht="15" x14ac:dyDescent="0.25">
      <c r="A979" s="19"/>
      <c r="B979" s="20"/>
      <c r="C979" s="20"/>
      <c r="D979" s="20"/>
      <c r="E979" s="21"/>
      <c r="F979" s="21"/>
      <c r="G979" s="21"/>
      <c r="H979" s="21"/>
    </row>
    <row r="980" spans="1:8" ht="15" x14ac:dyDescent="0.25">
      <c r="A980" s="19"/>
      <c r="B980" s="20"/>
      <c r="C980" s="20"/>
      <c r="D980" s="20"/>
      <c r="E980" s="21"/>
      <c r="F980" s="21"/>
      <c r="G980" s="21"/>
      <c r="H980" s="21"/>
    </row>
    <row r="981" spans="1:8" ht="15" x14ac:dyDescent="0.25">
      <c r="A981" s="19"/>
      <c r="B981" s="20"/>
      <c r="C981" s="20"/>
      <c r="D981" s="20"/>
      <c r="E981" s="21"/>
      <c r="F981" s="21"/>
      <c r="G981" s="21"/>
      <c r="H981" s="21"/>
    </row>
    <row r="982" spans="1:8" ht="15" x14ac:dyDescent="0.25">
      <c r="A982" s="19"/>
      <c r="B982" s="20"/>
      <c r="C982" s="20"/>
      <c r="D982" s="20"/>
      <c r="E982" s="21"/>
      <c r="F982" s="21"/>
      <c r="G982" s="21"/>
      <c r="H982" s="21"/>
    </row>
    <row r="983" spans="1:8" ht="15" x14ac:dyDescent="0.25">
      <c r="A983" s="19"/>
      <c r="B983" s="20"/>
      <c r="C983" s="20"/>
      <c r="D983" s="20"/>
      <c r="E983" s="21"/>
      <c r="F983" s="21"/>
      <c r="G983" s="21"/>
      <c r="H983" s="21"/>
    </row>
    <row r="984" spans="1:8" ht="15" x14ac:dyDescent="0.25">
      <c r="A984" s="19"/>
      <c r="B984" s="20"/>
      <c r="C984" s="20"/>
      <c r="D984" s="20"/>
      <c r="E984" s="21"/>
      <c r="F984" s="21"/>
      <c r="G984" s="21"/>
      <c r="H984" s="21"/>
    </row>
    <row r="985" spans="1:8" ht="15" x14ac:dyDescent="0.25">
      <c r="A985" s="19"/>
      <c r="B985" s="20"/>
      <c r="C985" s="20"/>
      <c r="D985" s="20"/>
      <c r="E985" s="21"/>
      <c r="F985" s="21"/>
      <c r="G985" s="21"/>
      <c r="H985" s="21"/>
    </row>
    <row r="986" spans="1:8" ht="15" x14ac:dyDescent="0.25">
      <c r="A986" s="19"/>
      <c r="B986" s="20"/>
      <c r="C986" s="20"/>
      <c r="D986" s="20"/>
      <c r="E986" s="21"/>
      <c r="F986" s="21"/>
      <c r="G986" s="21"/>
      <c r="H986" s="21"/>
    </row>
    <row r="987" spans="1:8" ht="15" x14ac:dyDescent="0.25">
      <c r="A987" s="19"/>
      <c r="B987" s="20"/>
      <c r="C987" s="20"/>
      <c r="D987" s="20"/>
      <c r="E987" s="21"/>
      <c r="F987" s="21"/>
      <c r="G987" s="21"/>
      <c r="H987" s="21"/>
    </row>
    <row r="988" spans="1:8" ht="15" x14ac:dyDescent="0.25">
      <c r="A988" s="19"/>
      <c r="B988" s="20"/>
      <c r="C988" s="20"/>
      <c r="D988" s="20"/>
      <c r="E988" s="21"/>
      <c r="F988" s="21"/>
      <c r="G988" s="21"/>
      <c r="H988" s="21"/>
    </row>
    <row r="989" spans="1:8" ht="15" x14ac:dyDescent="0.25">
      <c r="A989" s="19"/>
      <c r="B989" s="20"/>
      <c r="C989" s="20"/>
      <c r="D989" s="20"/>
      <c r="E989" s="21"/>
      <c r="F989" s="21"/>
      <c r="G989" s="21"/>
      <c r="H989" s="21"/>
    </row>
    <row r="990" spans="1:8" ht="15" x14ac:dyDescent="0.25">
      <c r="A990" s="19"/>
      <c r="B990" s="20"/>
      <c r="C990" s="20"/>
      <c r="D990" s="20"/>
      <c r="E990" s="21"/>
      <c r="F990" s="21"/>
      <c r="G990" s="21"/>
      <c r="H990" s="21"/>
    </row>
    <row r="991" spans="1:8" ht="15" x14ac:dyDescent="0.25">
      <c r="A991" s="19"/>
      <c r="B991" s="20"/>
      <c r="C991" s="20"/>
      <c r="D991" s="20"/>
      <c r="E991" s="21"/>
      <c r="F991" s="21"/>
      <c r="G991" s="21"/>
      <c r="H991" s="21"/>
    </row>
    <row r="992" spans="1:8" ht="15" x14ac:dyDescent="0.25">
      <c r="A992" s="19"/>
      <c r="B992" s="20"/>
      <c r="C992" s="20"/>
      <c r="D992" s="20"/>
      <c r="E992" s="21"/>
      <c r="F992" s="21"/>
      <c r="G992" s="21"/>
      <c r="H992" s="21"/>
    </row>
    <row r="993" spans="1:8" ht="15" x14ac:dyDescent="0.25">
      <c r="A993" s="19"/>
      <c r="B993" s="20"/>
      <c r="C993" s="20"/>
      <c r="D993" s="20"/>
      <c r="E993" s="21"/>
      <c r="F993" s="21"/>
      <c r="G993" s="21"/>
      <c r="H993" s="21"/>
    </row>
    <row r="994" spans="1:8" ht="15" x14ac:dyDescent="0.25">
      <c r="A994" s="19"/>
      <c r="B994" s="20"/>
      <c r="C994" s="20"/>
      <c r="D994" s="20"/>
      <c r="E994" s="21"/>
      <c r="F994" s="21"/>
      <c r="G994" s="21"/>
      <c r="H994" s="21"/>
    </row>
    <row r="995" spans="1:8" ht="15" x14ac:dyDescent="0.25">
      <c r="A995" s="19"/>
      <c r="B995" s="20"/>
      <c r="C995" s="20"/>
      <c r="D995" s="20"/>
      <c r="E995" s="21"/>
      <c r="F995" s="21"/>
      <c r="G995" s="21"/>
      <c r="H995" s="21"/>
    </row>
    <row r="996" spans="1:8" ht="15" x14ac:dyDescent="0.25">
      <c r="A996" s="19"/>
      <c r="B996" s="20"/>
      <c r="C996" s="20"/>
      <c r="D996" s="20"/>
      <c r="E996" s="21"/>
      <c r="F996" s="21"/>
      <c r="G996" s="21"/>
      <c r="H996" s="21"/>
    </row>
    <row r="997" spans="1:8" ht="15" x14ac:dyDescent="0.25">
      <c r="A997" s="19"/>
      <c r="B997" s="20"/>
      <c r="C997" s="20"/>
      <c r="D997" s="20"/>
      <c r="E997" s="21"/>
      <c r="F997" s="21"/>
      <c r="G997" s="21"/>
      <c r="H997" s="21"/>
    </row>
    <row r="998" spans="1:8" ht="15" x14ac:dyDescent="0.25">
      <c r="A998" s="19"/>
      <c r="B998" s="20"/>
      <c r="C998" s="20"/>
      <c r="D998" s="20"/>
      <c r="E998" s="21"/>
      <c r="F998" s="21"/>
      <c r="G998" s="21"/>
      <c r="H998" s="21"/>
    </row>
    <row r="999" spans="1:8" ht="15" x14ac:dyDescent="0.25">
      <c r="A999" s="19"/>
      <c r="B999" s="20"/>
      <c r="C999" s="20"/>
      <c r="D999" s="20"/>
      <c r="E999" s="21"/>
      <c r="F999" s="21"/>
      <c r="G999" s="21"/>
      <c r="H999" s="21"/>
    </row>
    <row r="1000" spans="1:8" ht="15" x14ac:dyDescent="0.25">
      <c r="A1000" s="19"/>
      <c r="B1000" s="20"/>
      <c r="C1000" s="20"/>
      <c r="D1000" s="20"/>
      <c r="E1000" s="21"/>
      <c r="F1000" s="21"/>
      <c r="G1000" s="21"/>
      <c r="H1000" s="21"/>
    </row>
    <row r="1001" spans="1:8" ht="15" x14ac:dyDescent="0.25">
      <c r="A1001" s="19"/>
      <c r="B1001" s="20"/>
      <c r="C1001" s="20"/>
      <c r="D1001" s="20"/>
      <c r="E1001" s="21"/>
      <c r="F1001" s="21"/>
      <c r="G1001" s="21"/>
      <c r="H1001" s="21"/>
    </row>
    <row r="1002" spans="1:8" ht="15" x14ac:dyDescent="0.25">
      <c r="A1002" s="19"/>
      <c r="B1002" s="20"/>
      <c r="C1002" s="20"/>
      <c r="D1002" s="20"/>
      <c r="E1002" s="21"/>
      <c r="F1002" s="21"/>
      <c r="G1002" s="21"/>
      <c r="H1002" s="21"/>
    </row>
    <row r="1003" spans="1:8" ht="15" x14ac:dyDescent="0.25">
      <c r="A1003" s="19"/>
      <c r="B1003" s="20"/>
      <c r="C1003" s="20"/>
      <c r="D1003" s="20"/>
      <c r="E1003" s="21"/>
      <c r="F1003" s="21"/>
      <c r="G1003" s="21"/>
      <c r="H1003" s="21"/>
    </row>
    <row r="1004" spans="1:8" ht="15" x14ac:dyDescent="0.25">
      <c r="A1004" s="19"/>
      <c r="B1004" s="20"/>
      <c r="C1004" s="20"/>
      <c r="D1004" s="20"/>
      <c r="E1004" s="21"/>
      <c r="F1004" s="21"/>
      <c r="G1004" s="21"/>
      <c r="H1004" s="21"/>
    </row>
    <row r="1005" spans="1:8" ht="15" x14ac:dyDescent="0.25">
      <c r="A1005" s="19"/>
      <c r="B1005" s="20"/>
      <c r="C1005" s="20"/>
      <c r="D1005" s="20"/>
      <c r="E1005" s="21"/>
      <c r="F1005" s="21"/>
      <c r="G1005" s="21"/>
      <c r="H1005" s="21"/>
    </row>
    <row r="1006" spans="1:8" ht="15" x14ac:dyDescent="0.25">
      <c r="A1006" s="19"/>
      <c r="B1006" s="20"/>
      <c r="C1006" s="20"/>
      <c r="D1006" s="20"/>
      <c r="E1006" s="21"/>
      <c r="F1006" s="21"/>
      <c r="G1006" s="21"/>
      <c r="H1006" s="21"/>
    </row>
    <row r="1007" spans="1:8" ht="15" x14ac:dyDescent="0.25">
      <c r="A1007" s="19"/>
      <c r="B1007" s="20"/>
      <c r="C1007" s="20"/>
      <c r="D1007" s="20"/>
      <c r="E1007" s="21"/>
      <c r="F1007" s="21"/>
      <c r="G1007" s="21"/>
      <c r="H1007" s="21"/>
    </row>
    <row r="1008" spans="1:8" ht="15" x14ac:dyDescent="0.25">
      <c r="A1008" s="19"/>
      <c r="B1008" s="20"/>
      <c r="C1008" s="20"/>
      <c r="D1008" s="20"/>
      <c r="E1008" s="21"/>
      <c r="F1008" s="21"/>
      <c r="G1008" s="21"/>
      <c r="H1008" s="21"/>
    </row>
    <row r="1009" spans="1:8" ht="15" x14ac:dyDescent="0.25">
      <c r="A1009" s="19"/>
      <c r="B1009" s="20"/>
      <c r="C1009" s="20"/>
      <c r="D1009" s="20"/>
      <c r="E1009" s="21"/>
      <c r="F1009" s="21"/>
      <c r="G1009" s="21"/>
      <c r="H1009" s="21"/>
    </row>
    <row r="1010" spans="1:8" ht="15" x14ac:dyDescent="0.25">
      <c r="A1010" s="19"/>
      <c r="B1010" s="20"/>
      <c r="C1010" s="20"/>
      <c r="D1010" s="20"/>
      <c r="E1010" s="21"/>
      <c r="F1010" s="21"/>
      <c r="G1010" s="21"/>
      <c r="H1010" s="21"/>
    </row>
    <row r="1011" spans="1:8" ht="15" x14ac:dyDescent="0.25">
      <c r="A1011" s="19"/>
      <c r="B1011" s="20"/>
      <c r="C1011" s="20"/>
      <c r="D1011" s="20"/>
      <c r="E1011" s="21"/>
      <c r="F1011" s="21"/>
      <c r="G1011" s="21"/>
      <c r="H1011" s="21"/>
    </row>
    <row r="1012" spans="1:8" ht="15" x14ac:dyDescent="0.25">
      <c r="A1012" s="19"/>
      <c r="B1012" s="20"/>
      <c r="C1012" s="20"/>
      <c r="D1012" s="20"/>
      <c r="E1012" s="21"/>
      <c r="F1012" s="21"/>
      <c r="G1012" s="21"/>
      <c r="H1012" s="21"/>
    </row>
    <row r="1013" spans="1:8" ht="15" x14ac:dyDescent="0.25">
      <c r="A1013" s="19"/>
      <c r="B1013" s="20"/>
      <c r="C1013" s="20"/>
      <c r="D1013" s="20"/>
      <c r="E1013" s="21"/>
      <c r="F1013" s="21"/>
      <c r="G1013" s="21"/>
      <c r="H1013" s="21"/>
    </row>
    <row r="1014" spans="1:8" ht="15" x14ac:dyDescent="0.25">
      <c r="A1014" s="19"/>
      <c r="B1014" s="20"/>
      <c r="C1014" s="20"/>
      <c r="D1014" s="20"/>
      <c r="E1014" s="21"/>
      <c r="F1014" s="21"/>
      <c r="G1014" s="21"/>
      <c r="H1014" s="21"/>
    </row>
    <row r="1015" spans="1:8" ht="15" x14ac:dyDescent="0.25">
      <c r="A1015" s="19"/>
      <c r="B1015" s="20"/>
      <c r="C1015" s="20"/>
      <c r="D1015" s="20"/>
      <c r="E1015" s="21"/>
      <c r="F1015" s="21"/>
      <c r="G1015" s="21"/>
      <c r="H1015" s="21"/>
    </row>
    <row r="1016" spans="1:8" ht="15" x14ac:dyDescent="0.25">
      <c r="A1016" s="19"/>
      <c r="B1016" s="20"/>
      <c r="C1016" s="20"/>
      <c r="D1016" s="20"/>
      <c r="E1016" s="21"/>
      <c r="F1016" s="21"/>
      <c r="G1016" s="21"/>
      <c r="H1016" s="21"/>
    </row>
    <row r="1017" spans="1:8" ht="15" x14ac:dyDescent="0.25">
      <c r="A1017" s="19"/>
      <c r="B1017" s="20"/>
      <c r="C1017" s="20"/>
      <c r="D1017" s="20"/>
      <c r="E1017" s="21"/>
      <c r="F1017" s="21"/>
      <c r="G1017" s="21"/>
      <c r="H1017" s="21"/>
    </row>
    <row r="1018" spans="1:8" ht="15" x14ac:dyDescent="0.25">
      <c r="A1018" s="19"/>
      <c r="B1018" s="20"/>
      <c r="C1018" s="20"/>
      <c r="D1018" s="20"/>
      <c r="E1018" s="21"/>
      <c r="F1018" s="21"/>
      <c r="G1018" s="21"/>
      <c r="H1018" s="21"/>
    </row>
    <row r="1019" spans="1:8" ht="15" x14ac:dyDescent="0.25">
      <c r="A1019" s="19"/>
      <c r="B1019" s="20"/>
      <c r="C1019" s="20"/>
      <c r="D1019" s="20"/>
      <c r="E1019" s="21"/>
      <c r="F1019" s="21"/>
      <c r="G1019" s="21"/>
      <c r="H1019" s="21"/>
    </row>
    <row r="1020" spans="1:8" ht="15" x14ac:dyDescent="0.25">
      <c r="A1020" s="19"/>
      <c r="B1020" s="20"/>
      <c r="C1020" s="20"/>
      <c r="D1020" s="20"/>
      <c r="E1020" s="21"/>
      <c r="F1020" s="21"/>
      <c r="G1020" s="21"/>
      <c r="H1020" s="21"/>
    </row>
    <row r="1021" spans="1:8" ht="15" x14ac:dyDescent="0.25">
      <c r="A1021" s="19"/>
      <c r="B1021" s="20"/>
      <c r="C1021" s="20"/>
      <c r="D1021" s="20"/>
      <c r="E1021" s="21"/>
      <c r="F1021" s="21"/>
      <c r="G1021" s="21"/>
      <c r="H1021" s="21"/>
    </row>
    <row r="1022" spans="1:8" ht="15" x14ac:dyDescent="0.25">
      <c r="A1022" s="19"/>
      <c r="B1022" s="20"/>
      <c r="C1022" s="20"/>
      <c r="D1022" s="20"/>
      <c r="E1022" s="21"/>
      <c r="F1022" s="21"/>
      <c r="G1022" s="21"/>
      <c r="H1022" s="21"/>
    </row>
    <row r="1023" spans="1:8" ht="15" x14ac:dyDescent="0.25">
      <c r="A1023" s="19"/>
      <c r="B1023" s="20"/>
      <c r="C1023" s="20"/>
      <c r="D1023" s="20"/>
      <c r="E1023" s="21"/>
      <c r="F1023" s="21"/>
      <c r="G1023" s="21"/>
      <c r="H1023" s="21"/>
    </row>
    <row r="1024" spans="1:8" ht="15" x14ac:dyDescent="0.25">
      <c r="A1024" s="19"/>
      <c r="B1024" s="20"/>
      <c r="C1024" s="20"/>
      <c r="D1024" s="20"/>
      <c r="E1024" s="21"/>
      <c r="F1024" s="21"/>
      <c r="G1024" s="21"/>
      <c r="H1024" s="21"/>
    </row>
    <row r="1025" spans="1:8" ht="15" x14ac:dyDescent="0.25">
      <c r="A1025" s="19"/>
      <c r="B1025" s="20"/>
      <c r="C1025" s="20"/>
      <c r="D1025" s="20"/>
      <c r="E1025" s="21"/>
      <c r="F1025" s="21"/>
      <c r="G1025" s="21"/>
      <c r="H1025" s="21"/>
    </row>
    <row r="1026" spans="1:8" ht="15" x14ac:dyDescent="0.25">
      <c r="A1026" s="19"/>
      <c r="B1026" s="20"/>
      <c r="C1026" s="20"/>
      <c r="D1026" s="20"/>
      <c r="E1026" s="21"/>
      <c r="F1026" s="21"/>
      <c r="G1026" s="21"/>
      <c r="H1026" s="21"/>
    </row>
    <row r="1027" spans="1:8" ht="15" x14ac:dyDescent="0.25">
      <c r="A1027" s="19"/>
      <c r="B1027" s="20"/>
      <c r="C1027" s="20"/>
      <c r="D1027" s="20"/>
      <c r="E1027" s="21"/>
      <c r="F1027" s="21"/>
      <c r="G1027" s="21"/>
      <c r="H1027" s="21"/>
    </row>
    <row r="1028" spans="1:8" ht="15" x14ac:dyDescent="0.25">
      <c r="A1028" s="19"/>
      <c r="B1028" s="20"/>
      <c r="C1028" s="20"/>
      <c r="D1028" s="20"/>
      <c r="E1028" s="21"/>
      <c r="F1028" s="21"/>
      <c r="G1028" s="21"/>
      <c r="H1028" s="21"/>
    </row>
    <row r="1029" spans="1:8" ht="15" x14ac:dyDescent="0.25">
      <c r="A1029" s="19"/>
      <c r="B1029" s="20"/>
      <c r="C1029" s="20"/>
      <c r="D1029" s="20"/>
      <c r="E1029" s="21"/>
      <c r="F1029" s="21"/>
      <c r="G1029" s="21"/>
      <c r="H1029" s="21"/>
    </row>
    <row r="1030" spans="1:8" ht="15" x14ac:dyDescent="0.25">
      <c r="A1030" s="19"/>
      <c r="B1030" s="20"/>
      <c r="C1030" s="20"/>
      <c r="D1030" s="20"/>
      <c r="E1030" s="21"/>
      <c r="F1030" s="21"/>
      <c r="G1030" s="21"/>
      <c r="H1030" s="21"/>
    </row>
    <row r="1031" spans="1:8" ht="15" x14ac:dyDescent="0.25">
      <c r="A1031" s="19"/>
      <c r="B1031" s="20"/>
      <c r="C1031" s="20"/>
      <c r="D1031" s="20"/>
      <c r="E1031" s="21"/>
      <c r="F1031" s="21"/>
      <c r="G1031" s="21"/>
      <c r="H1031" s="21"/>
    </row>
    <row r="1032" spans="1:8" ht="15" x14ac:dyDescent="0.25">
      <c r="A1032" s="19"/>
      <c r="B1032" s="20"/>
      <c r="C1032" s="20"/>
      <c r="D1032" s="20"/>
      <c r="E1032" s="21"/>
      <c r="F1032" s="21"/>
      <c r="G1032" s="21"/>
      <c r="H1032" s="21"/>
    </row>
    <row r="1033" spans="1:8" ht="15" x14ac:dyDescent="0.25">
      <c r="A1033" s="19"/>
      <c r="B1033" s="20"/>
      <c r="C1033" s="20"/>
      <c r="D1033" s="20"/>
      <c r="E1033" s="21"/>
      <c r="F1033" s="21"/>
      <c r="G1033" s="21"/>
      <c r="H1033" s="21"/>
    </row>
    <row r="1034" spans="1:8" ht="15" x14ac:dyDescent="0.25">
      <c r="A1034" s="19"/>
      <c r="B1034" s="20"/>
      <c r="C1034" s="20"/>
      <c r="D1034" s="20"/>
      <c r="E1034" s="21"/>
      <c r="F1034" s="21"/>
      <c r="G1034" s="21"/>
      <c r="H1034" s="21"/>
    </row>
    <row r="1035" spans="1:8" ht="15" x14ac:dyDescent="0.25">
      <c r="A1035" s="19"/>
      <c r="B1035" s="20"/>
      <c r="C1035" s="20"/>
      <c r="D1035" s="20"/>
      <c r="E1035" s="21"/>
      <c r="F1035" s="21"/>
      <c r="G1035" s="21"/>
      <c r="H1035" s="21"/>
    </row>
    <row r="1036" spans="1:8" ht="15" x14ac:dyDescent="0.25">
      <c r="A1036" s="19"/>
      <c r="B1036" s="20"/>
      <c r="C1036" s="20"/>
      <c r="D1036" s="20"/>
      <c r="E1036" s="21"/>
      <c r="F1036" s="21"/>
      <c r="G1036" s="21"/>
      <c r="H1036" s="21"/>
    </row>
    <row r="1037" spans="1:8" ht="15" x14ac:dyDescent="0.25">
      <c r="A1037" s="19"/>
      <c r="B1037" s="20"/>
      <c r="C1037" s="20"/>
      <c r="D1037" s="20"/>
      <c r="E1037" s="21"/>
      <c r="F1037" s="21"/>
      <c r="G1037" s="21"/>
      <c r="H1037" s="21"/>
    </row>
    <row r="1038" spans="1:8" ht="15" x14ac:dyDescent="0.25">
      <c r="A1038" s="19"/>
      <c r="B1038" s="20"/>
      <c r="C1038" s="20"/>
      <c r="D1038" s="20"/>
      <c r="E1038" s="21"/>
      <c r="F1038" s="21"/>
      <c r="G1038" s="21"/>
      <c r="H1038" s="21"/>
    </row>
    <row r="1039" spans="1:8" ht="15" x14ac:dyDescent="0.25">
      <c r="A1039" s="19"/>
      <c r="B1039" s="20"/>
      <c r="C1039" s="20"/>
      <c r="D1039" s="20"/>
      <c r="E1039" s="21"/>
      <c r="F1039" s="21"/>
      <c r="G1039" s="21"/>
      <c r="H1039" s="21"/>
    </row>
    <row r="1040" spans="1:8" ht="15" x14ac:dyDescent="0.25">
      <c r="A1040" s="19"/>
      <c r="B1040" s="20"/>
      <c r="C1040" s="20"/>
      <c r="D1040" s="20"/>
      <c r="E1040" s="21"/>
      <c r="F1040" s="21"/>
      <c r="G1040" s="21"/>
      <c r="H1040" s="21"/>
    </row>
    <row r="1041" spans="1:8" ht="15" x14ac:dyDescent="0.25">
      <c r="A1041" s="19"/>
      <c r="B1041" s="20"/>
      <c r="C1041" s="20"/>
      <c r="D1041" s="20"/>
      <c r="E1041" s="21"/>
      <c r="F1041" s="21"/>
      <c r="G1041" s="21"/>
      <c r="H1041" s="21"/>
    </row>
    <row r="1042" spans="1:8" ht="15" x14ac:dyDescent="0.25">
      <c r="A1042" s="19"/>
      <c r="B1042" s="20"/>
      <c r="C1042" s="20"/>
      <c r="D1042" s="20"/>
      <c r="E1042" s="21"/>
      <c r="F1042" s="21"/>
      <c r="G1042" s="21"/>
      <c r="H1042" s="21"/>
    </row>
    <row r="1043" spans="1:8" ht="15" x14ac:dyDescent="0.25">
      <c r="A1043" s="19"/>
      <c r="B1043" s="20"/>
      <c r="C1043" s="20"/>
      <c r="D1043" s="20"/>
      <c r="E1043" s="21"/>
      <c r="F1043" s="21"/>
      <c r="G1043" s="21"/>
      <c r="H1043" s="21"/>
    </row>
    <row r="1044" spans="1:8" ht="15" x14ac:dyDescent="0.25">
      <c r="A1044" s="19"/>
      <c r="B1044" s="20"/>
      <c r="C1044" s="20"/>
      <c r="D1044" s="20"/>
      <c r="E1044" s="21"/>
      <c r="F1044" s="21"/>
      <c r="G1044" s="21"/>
      <c r="H1044" s="21"/>
    </row>
    <row r="1045" spans="1:8" ht="15" x14ac:dyDescent="0.25">
      <c r="A1045" s="19"/>
      <c r="B1045" s="20"/>
      <c r="C1045" s="20"/>
      <c r="D1045" s="20"/>
      <c r="E1045" s="21"/>
      <c r="F1045" s="21"/>
      <c r="G1045" s="21"/>
      <c r="H1045" s="21"/>
    </row>
    <row r="1046" spans="1:8" ht="15" x14ac:dyDescent="0.25">
      <c r="A1046" s="19"/>
      <c r="B1046" s="20"/>
      <c r="C1046" s="20"/>
      <c r="D1046" s="20"/>
      <c r="E1046" s="21"/>
      <c r="F1046" s="21"/>
      <c r="G1046" s="21"/>
      <c r="H1046" s="21"/>
    </row>
    <row r="1047" spans="1:8" ht="15" x14ac:dyDescent="0.25">
      <c r="A1047" s="19"/>
      <c r="B1047" s="20"/>
      <c r="C1047" s="20"/>
      <c r="D1047" s="20"/>
      <c r="E1047" s="21"/>
      <c r="F1047" s="21"/>
      <c r="G1047" s="21"/>
      <c r="H1047" s="21"/>
    </row>
    <row r="1048" spans="1:8" ht="15" x14ac:dyDescent="0.25">
      <c r="A1048" s="19"/>
      <c r="B1048" s="20"/>
      <c r="C1048" s="20"/>
      <c r="D1048" s="20"/>
      <c r="E1048" s="21"/>
      <c r="F1048" s="21"/>
      <c r="G1048" s="21"/>
      <c r="H1048" s="21"/>
    </row>
    <row r="1049" spans="1:8" ht="15" x14ac:dyDescent="0.25">
      <c r="A1049" s="19"/>
      <c r="B1049" s="20"/>
      <c r="C1049" s="20"/>
      <c r="D1049" s="20"/>
      <c r="E1049" s="21"/>
      <c r="F1049" s="21"/>
      <c r="G1049" s="21"/>
      <c r="H1049" s="21"/>
    </row>
    <row r="1050" spans="1:8" ht="15" x14ac:dyDescent="0.25">
      <c r="A1050" s="19"/>
      <c r="B1050" s="20"/>
      <c r="C1050" s="20"/>
      <c r="D1050" s="20"/>
      <c r="E1050" s="21"/>
      <c r="F1050" s="21"/>
      <c r="G1050" s="21"/>
      <c r="H1050" s="21"/>
    </row>
    <row r="1051" spans="1:8" ht="15" x14ac:dyDescent="0.25">
      <c r="A1051" s="19"/>
      <c r="B1051" s="20"/>
      <c r="C1051" s="20"/>
      <c r="D1051" s="20"/>
      <c r="E1051" s="21"/>
      <c r="F1051" s="21"/>
      <c r="G1051" s="21"/>
      <c r="H1051" s="21"/>
    </row>
    <row r="1052" spans="1:8" ht="15" x14ac:dyDescent="0.25">
      <c r="A1052" s="19"/>
      <c r="B1052" s="20"/>
      <c r="C1052" s="20"/>
      <c r="D1052" s="20"/>
      <c r="E1052" s="21"/>
      <c r="F1052" s="21"/>
      <c r="G1052" s="21"/>
      <c r="H1052" s="21"/>
    </row>
    <row r="1053" spans="1:8" ht="15" x14ac:dyDescent="0.25">
      <c r="A1053" s="19"/>
      <c r="B1053" s="20"/>
      <c r="C1053" s="20"/>
      <c r="D1053" s="20"/>
      <c r="E1053" s="21"/>
      <c r="F1053" s="21"/>
      <c r="G1053" s="21"/>
      <c r="H1053" s="21"/>
    </row>
    <row r="1054" spans="1:8" ht="15" x14ac:dyDescent="0.25">
      <c r="A1054" s="19"/>
      <c r="B1054" s="20"/>
      <c r="C1054" s="20"/>
      <c r="D1054" s="20"/>
      <c r="E1054" s="21"/>
      <c r="F1054" s="21"/>
      <c r="G1054" s="21"/>
      <c r="H1054" s="21"/>
    </row>
    <row r="1055" spans="1:8" ht="15" x14ac:dyDescent="0.25">
      <c r="A1055" s="19"/>
      <c r="B1055" s="20"/>
      <c r="C1055" s="20"/>
      <c r="D1055" s="20"/>
      <c r="E1055" s="21"/>
      <c r="F1055" s="21"/>
      <c r="G1055" s="21"/>
      <c r="H1055" s="21"/>
    </row>
    <row r="1056" spans="1:8" ht="15" x14ac:dyDescent="0.25">
      <c r="A1056" s="19"/>
      <c r="B1056" s="20"/>
      <c r="C1056" s="20"/>
      <c r="D1056" s="20"/>
      <c r="E1056" s="21"/>
      <c r="F1056" s="21"/>
      <c r="G1056" s="21"/>
      <c r="H1056" s="21"/>
    </row>
    <row r="1057" spans="1:8" ht="15" x14ac:dyDescent="0.25">
      <c r="A1057" s="19"/>
      <c r="B1057" s="20"/>
      <c r="C1057" s="20"/>
      <c r="D1057" s="20"/>
      <c r="E1057" s="21"/>
      <c r="F1057" s="21"/>
      <c r="G1057" s="21"/>
      <c r="H1057" s="21"/>
    </row>
    <row r="1058" spans="1:8" ht="15" x14ac:dyDescent="0.25">
      <c r="A1058" s="19"/>
      <c r="B1058" s="20"/>
      <c r="C1058" s="20"/>
      <c r="D1058" s="20"/>
      <c r="E1058" s="21"/>
      <c r="F1058" s="21"/>
      <c r="G1058" s="21"/>
      <c r="H1058" s="21"/>
    </row>
    <row r="1059" spans="1:8" ht="15" x14ac:dyDescent="0.25">
      <c r="A1059" s="19"/>
      <c r="B1059" s="20"/>
      <c r="C1059" s="20"/>
      <c r="D1059" s="20"/>
      <c r="E1059" s="21"/>
      <c r="F1059" s="21"/>
      <c r="G1059" s="21"/>
      <c r="H1059" s="21"/>
    </row>
    <row r="1060" spans="1:8" ht="15" x14ac:dyDescent="0.25">
      <c r="A1060" s="19"/>
      <c r="B1060" s="20"/>
      <c r="C1060" s="20"/>
      <c r="D1060" s="20"/>
      <c r="E1060" s="21"/>
      <c r="F1060" s="21"/>
      <c r="G1060" s="21"/>
      <c r="H1060" s="21"/>
    </row>
    <row r="1061" spans="1:8" ht="15" x14ac:dyDescent="0.25">
      <c r="A1061" s="19"/>
      <c r="B1061" s="20"/>
      <c r="C1061" s="20"/>
      <c r="D1061" s="20"/>
      <c r="E1061" s="21"/>
      <c r="F1061" s="21"/>
      <c r="G1061" s="21"/>
      <c r="H1061" s="21"/>
    </row>
    <row r="1062" spans="1:8" ht="15" x14ac:dyDescent="0.25">
      <c r="A1062" s="19"/>
      <c r="B1062" s="20"/>
      <c r="C1062" s="20"/>
      <c r="D1062" s="20"/>
      <c r="E1062" s="21"/>
      <c r="F1062" s="21"/>
      <c r="G1062" s="21"/>
      <c r="H1062" s="21"/>
    </row>
    <row r="1063" spans="1:8" ht="15" x14ac:dyDescent="0.25">
      <c r="A1063" s="19"/>
      <c r="B1063" s="20"/>
      <c r="C1063" s="20"/>
      <c r="D1063" s="20"/>
      <c r="E1063" s="21"/>
      <c r="F1063" s="21"/>
      <c r="G1063" s="21"/>
      <c r="H1063" s="21"/>
    </row>
    <row r="1064" spans="1:8" ht="15" x14ac:dyDescent="0.25">
      <c r="A1064" s="19"/>
      <c r="B1064" s="20"/>
      <c r="C1064" s="20"/>
      <c r="D1064" s="20"/>
      <c r="E1064" s="21"/>
      <c r="F1064" s="21"/>
      <c r="G1064" s="21"/>
      <c r="H1064" s="21"/>
    </row>
    <row r="1065" spans="1:8" ht="15" x14ac:dyDescent="0.25">
      <c r="A1065" s="19"/>
      <c r="B1065" s="20"/>
      <c r="C1065" s="20"/>
      <c r="D1065" s="20"/>
      <c r="E1065" s="21"/>
      <c r="F1065" s="21"/>
      <c r="G1065" s="21"/>
      <c r="H1065" s="21"/>
    </row>
    <row r="1066" spans="1:8" ht="15" x14ac:dyDescent="0.25">
      <c r="A1066" s="19"/>
      <c r="B1066" s="20"/>
      <c r="C1066" s="20"/>
      <c r="D1066" s="20"/>
      <c r="E1066" s="21"/>
      <c r="F1066" s="21"/>
      <c r="G1066" s="21"/>
      <c r="H1066" s="21"/>
    </row>
    <row r="1067" spans="1:8" ht="15" x14ac:dyDescent="0.25">
      <c r="A1067" s="19"/>
      <c r="B1067" s="20"/>
      <c r="C1067" s="20"/>
      <c r="D1067" s="20"/>
      <c r="E1067" s="21"/>
      <c r="F1067" s="21"/>
      <c r="G1067" s="21"/>
      <c r="H1067" s="21"/>
    </row>
    <row r="1068" spans="1:8" ht="15" x14ac:dyDescent="0.25">
      <c r="A1068" s="19"/>
      <c r="B1068" s="20"/>
      <c r="C1068" s="20"/>
      <c r="D1068" s="20"/>
      <c r="E1068" s="21"/>
      <c r="F1068" s="21"/>
      <c r="G1068" s="21"/>
      <c r="H1068" s="21"/>
    </row>
    <row r="1069" spans="1:8" ht="15" x14ac:dyDescent="0.25">
      <c r="A1069" s="19"/>
      <c r="B1069" s="20"/>
      <c r="C1069" s="20"/>
      <c r="D1069" s="20"/>
      <c r="E1069" s="21"/>
      <c r="F1069" s="21"/>
      <c r="G1069" s="21"/>
      <c r="H1069" s="21"/>
    </row>
    <row r="1070" spans="1:8" ht="15" x14ac:dyDescent="0.25">
      <c r="A1070" s="19"/>
      <c r="B1070" s="20"/>
      <c r="C1070" s="20"/>
      <c r="D1070" s="20"/>
      <c r="E1070" s="21"/>
      <c r="F1070" s="21"/>
      <c r="G1070" s="21"/>
      <c r="H1070" s="21"/>
    </row>
    <row r="1071" spans="1:8" ht="15" x14ac:dyDescent="0.25">
      <c r="A1071" s="19"/>
      <c r="B1071" s="20"/>
      <c r="C1071" s="20"/>
      <c r="D1071" s="20"/>
      <c r="E1071" s="21"/>
      <c r="F1071" s="21"/>
      <c r="G1071" s="21"/>
      <c r="H1071" s="21"/>
    </row>
    <row r="1072" spans="1:8" ht="15" x14ac:dyDescent="0.25">
      <c r="A1072" s="19"/>
      <c r="B1072" s="20"/>
      <c r="C1072" s="20"/>
      <c r="D1072" s="20"/>
      <c r="E1072" s="21"/>
      <c r="F1072" s="21"/>
      <c r="G1072" s="21"/>
      <c r="H1072" s="21"/>
    </row>
    <row r="1073" spans="1:8" ht="15" x14ac:dyDescent="0.25">
      <c r="A1073" s="19"/>
      <c r="B1073" s="20"/>
      <c r="C1073" s="20"/>
      <c r="D1073" s="20"/>
      <c r="E1073" s="21"/>
      <c r="F1073" s="21"/>
      <c r="G1073" s="21"/>
      <c r="H1073" s="21"/>
    </row>
    <row r="1074" spans="1:8" ht="15" x14ac:dyDescent="0.25">
      <c r="A1074" s="19"/>
      <c r="B1074" s="20"/>
      <c r="C1074" s="20"/>
      <c r="D1074" s="20"/>
      <c r="E1074" s="21"/>
      <c r="F1074" s="21"/>
      <c r="G1074" s="21"/>
      <c r="H1074" s="21"/>
    </row>
    <row r="1075" spans="1:8" ht="15" x14ac:dyDescent="0.25">
      <c r="A1075" s="19"/>
      <c r="B1075" s="20"/>
      <c r="C1075" s="20"/>
      <c r="D1075" s="20"/>
      <c r="E1075" s="21"/>
      <c r="F1075" s="21"/>
      <c r="G1075" s="21"/>
      <c r="H1075" s="21"/>
    </row>
    <row r="1076" spans="1:8" ht="15" x14ac:dyDescent="0.25">
      <c r="A1076" s="19"/>
      <c r="B1076" s="20"/>
      <c r="C1076" s="20"/>
      <c r="D1076" s="20"/>
      <c r="E1076" s="21"/>
      <c r="F1076" s="21"/>
      <c r="G1076" s="21"/>
      <c r="H1076" s="21"/>
    </row>
    <row r="1077" spans="1:8" ht="15" x14ac:dyDescent="0.25">
      <c r="A1077" s="19"/>
      <c r="B1077" s="20"/>
      <c r="C1077" s="20"/>
      <c r="D1077" s="20"/>
      <c r="E1077" s="21"/>
      <c r="F1077" s="21"/>
      <c r="G1077" s="21"/>
      <c r="H1077" s="21"/>
    </row>
    <row r="1078" spans="1:8" ht="15" x14ac:dyDescent="0.25">
      <c r="A1078" s="19"/>
      <c r="B1078" s="20"/>
      <c r="C1078" s="20"/>
      <c r="D1078" s="20"/>
      <c r="E1078" s="21"/>
      <c r="F1078" s="21"/>
      <c r="G1078" s="21"/>
      <c r="H1078" s="21"/>
    </row>
    <row r="1079" spans="1:8" ht="15" x14ac:dyDescent="0.25">
      <c r="A1079" s="19"/>
      <c r="B1079" s="20"/>
      <c r="C1079" s="20"/>
      <c r="D1079" s="20"/>
      <c r="E1079" s="21"/>
      <c r="F1079" s="21"/>
      <c r="G1079" s="21"/>
      <c r="H1079" s="21"/>
    </row>
    <row r="1080" spans="1:8" ht="15" x14ac:dyDescent="0.25">
      <c r="A1080" s="19"/>
      <c r="B1080" s="20"/>
      <c r="C1080" s="20"/>
      <c r="D1080" s="20"/>
      <c r="E1080" s="21"/>
      <c r="F1080" s="21"/>
      <c r="G1080" s="21"/>
      <c r="H1080" s="21"/>
    </row>
    <row r="1081" spans="1:8" ht="15" x14ac:dyDescent="0.25">
      <c r="A1081" s="19"/>
      <c r="B1081" s="20"/>
      <c r="C1081" s="20"/>
      <c r="D1081" s="20"/>
      <c r="E1081" s="21"/>
      <c r="F1081" s="21"/>
      <c r="G1081" s="21"/>
      <c r="H1081" s="21"/>
    </row>
    <row r="1082" spans="1:8" ht="15" x14ac:dyDescent="0.25">
      <c r="A1082" s="19"/>
      <c r="B1082" s="20"/>
      <c r="C1082" s="20"/>
      <c r="D1082" s="20"/>
      <c r="E1082" s="21"/>
      <c r="F1082" s="21"/>
      <c r="G1082" s="21"/>
      <c r="H1082" s="21"/>
    </row>
    <row r="1083" spans="1:8" ht="15" x14ac:dyDescent="0.25">
      <c r="A1083" s="19"/>
      <c r="B1083" s="20"/>
      <c r="C1083" s="20"/>
      <c r="D1083" s="20"/>
      <c r="E1083" s="21"/>
      <c r="F1083" s="21"/>
      <c r="G1083" s="21"/>
      <c r="H1083" s="21"/>
    </row>
    <row r="1084" spans="1:8" ht="15" x14ac:dyDescent="0.25">
      <c r="A1084" s="19"/>
      <c r="B1084" s="20"/>
      <c r="C1084" s="20"/>
      <c r="D1084" s="20"/>
      <c r="E1084" s="21"/>
      <c r="F1084" s="21"/>
      <c r="G1084" s="21"/>
      <c r="H1084" s="21"/>
    </row>
    <row r="1085" spans="1:8" ht="15" x14ac:dyDescent="0.25">
      <c r="A1085" s="19"/>
      <c r="B1085" s="20"/>
      <c r="C1085" s="20"/>
      <c r="D1085" s="20"/>
      <c r="E1085" s="21"/>
      <c r="F1085" s="21"/>
      <c r="G1085" s="21"/>
      <c r="H1085" s="21"/>
    </row>
    <row r="1086" spans="1:8" ht="15" x14ac:dyDescent="0.25">
      <c r="A1086" s="19"/>
      <c r="B1086" s="20"/>
      <c r="C1086" s="20"/>
      <c r="D1086" s="20"/>
      <c r="E1086" s="21"/>
      <c r="F1086" s="21"/>
      <c r="G1086" s="21"/>
      <c r="H1086" s="21"/>
    </row>
    <row r="1087" spans="1:8" ht="15" x14ac:dyDescent="0.25">
      <c r="A1087" s="19"/>
      <c r="B1087" s="20"/>
      <c r="C1087" s="20"/>
      <c r="D1087" s="20"/>
      <c r="E1087" s="21"/>
      <c r="F1087" s="21"/>
      <c r="G1087" s="21"/>
      <c r="H1087" s="21"/>
    </row>
    <row r="1088" spans="1:8" ht="15" x14ac:dyDescent="0.25">
      <c r="A1088" s="19"/>
      <c r="B1088" s="20"/>
      <c r="C1088" s="20"/>
      <c r="D1088" s="20"/>
      <c r="E1088" s="21"/>
      <c r="F1088" s="21"/>
      <c r="G1088" s="21"/>
      <c r="H1088" s="21"/>
    </row>
    <row r="1089" spans="1:8" ht="15" x14ac:dyDescent="0.25">
      <c r="A1089" s="19"/>
      <c r="B1089" s="20"/>
      <c r="C1089" s="20"/>
      <c r="D1089" s="20"/>
      <c r="E1089" s="21"/>
      <c r="F1089" s="21"/>
      <c r="G1089" s="21"/>
      <c r="H1089" s="21"/>
    </row>
    <row r="1090" spans="1:8" ht="15" x14ac:dyDescent="0.25">
      <c r="A1090" s="19"/>
      <c r="B1090" s="20"/>
      <c r="C1090" s="20"/>
      <c r="D1090" s="20"/>
      <c r="E1090" s="21"/>
      <c r="F1090" s="21"/>
      <c r="G1090" s="21"/>
      <c r="H1090" s="21"/>
    </row>
    <row r="1091" spans="1:8" ht="15" x14ac:dyDescent="0.25">
      <c r="A1091" s="19"/>
      <c r="B1091" s="20"/>
      <c r="C1091" s="20"/>
      <c r="D1091" s="20"/>
      <c r="E1091" s="21"/>
      <c r="F1091" s="21"/>
      <c r="G1091" s="21"/>
      <c r="H1091" s="21"/>
    </row>
    <row r="1092" spans="1:8" ht="15" x14ac:dyDescent="0.25">
      <c r="A1092" s="19"/>
      <c r="B1092" s="20"/>
      <c r="C1092" s="20"/>
      <c r="D1092" s="20"/>
      <c r="E1092" s="21"/>
      <c r="F1092" s="21"/>
      <c r="G1092" s="21"/>
      <c r="H1092" s="21"/>
    </row>
    <row r="1093" spans="1:8" ht="15" x14ac:dyDescent="0.25">
      <c r="A1093" s="19"/>
      <c r="B1093" s="20"/>
      <c r="C1093" s="20"/>
      <c r="D1093" s="20"/>
      <c r="E1093" s="21"/>
      <c r="F1093" s="21"/>
      <c r="G1093" s="21"/>
      <c r="H1093" s="21"/>
    </row>
    <row r="1094" spans="1:8" ht="15" x14ac:dyDescent="0.25">
      <c r="A1094" s="19"/>
      <c r="B1094" s="20"/>
      <c r="C1094" s="20"/>
      <c r="D1094" s="20"/>
      <c r="E1094" s="21"/>
      <c r="F1094" s="21"/>
      <c r="G1094" s="21"/>
      <c r="H1094" s="21"/>
    </row>
    <row r="1095" spans="1:8" ht="15" x14ac:dyDescent="0.25">
      <c r="A1095" s="19"/>
      <c r="B1095" s="20"/>
      <c r="C1095" s="20"/>
      <c r="D1095" s="20"/>
      <c r="E1095" s="21"/>
      <c r="F1095" s="21"/>
      <c r="G1095" s="21"/>
      <c r="H1095" s="21"/>
    </row>
    <row r="1096" spans="1:8" ht="15" x14ac:dyDescent="0.25">
      <c r="A1096" s="19"/>
      <c r="B1096" s="20"/>
      <c r="C1096" s="20"/>
      <c r="D1096" s="20"/>
      <c r="E1096" s="21"/>
      <c r="F1096" s="21"/>
      <c r="G1096" s="21"/>
      <c r="H1096" s="21"/>
    </row>
    <row r="1097" spans="1:8" ht="15" x14ac:dyDescent="0.25">
      <c r="A1097" s="19"/>
      <c r="B1097" s="20"/>
      <c r="C1097" s="20"/>
      <c r="D1097" s="20"/>
      <c r="E1097" s="21"/>
      <c r="F1097" s="21"/>
      <c r="G1097" s="21"/>
      <c r="H1097" s="21"/>
    </row>
    <row r="1098" spans="1:8" ht="15" x14ac:dyDescent="0.25">
      <c r="A1098" s="19"/>
      <c r="B1098" s="20"/>
      <c r="C1098" s="20"/>
      <c r="D1098" s="20"/>
      <c r="E1098" s="21"/>
      <c r="F1098" s="21"/>
      <c r="G1098" s="21"/>
      <c r="H1098" s="21"/>
    </row>
    <row r="1099" spans="1:8" ht="15" x14ac:dyDescent="0.25">
      <c r="A1099" s="19"/>
      <c r="B1099" s="20"/>
      <c r="C1099" s="20"/>
      <c r="D1099" s="20"/>
      <c r="E1099" s="21"/>
      <c r="F1099" s="21"/>
      <c r="G1099" s="21"/>
      <c r="H1099" s="21"/>
    </row>
    <row r="1100" spans="1:8" ht="15" x14ac:dyDescent="0.25">
      <c r="A1100" s="19"/>
      <c r="B1100" s="20"/>
      <c r="C1100" s="20"/>
      <c r="D1100" s="20"/>
      <c r="E1100" s="21"/>
      <c r="F1100" s="21"/>
      <c r="G1100" s="21"/>
      <c r="H1100" s="21"/>
    </row>
    <row r="1101" spans="1:8" ht="15" x14ac:dyDescent="0.25">
      <c r="A1101" s="19"/>
      <c r="B1101" s="20"/>
      <c r="C1101" s="20"/>
      <c r="D1101" s="20"/>
      <c r="E1101" s="21"/>
      <c r="F1101" s="21"/>
      <c r="G1101" s="21"/>
      <c r="H1101" s="21"/>
    </row>
    <row r="1102" spans="1:8" ht="15" x14ac:dyDescent="0.25">
      <c r="A1102" s="19"/>
      <c r="B1102" s="20"/>
      <c r="C1102" s="20"/>
      <c r="D1102" s="20"/>
      <c r="E1102" s="21"/>
      <c r="F1102" s="21"/>
      <c r="G1102" s="21"/>
      <c r="H1102" s="21"/>
    </row>
    <row r="1103" spans="1:8" ht="15" x14ac:dyDescent="0.25">
      <c r="A1103" s="19"/>
      <c r="B1103" s="20"/>
      <c r="C1103" s="20"/>
      <c r="D1103" s="20"/>
      <c r="E1103" s="21"/>
      <c r="F1103" s="21"/>
      <c r="G1103" s="21"/>
      <c r="H1103" s="21"/>
    </row>
    <row r="1104" spans="1:8" ht="15" x14ac:dyDescent="0.25">
      <c r="A1104" s="19"/>
      <c r="B1104" s="20"/>
      <c r="C1104" s="20"/>
      <c r="D1104" s="20"/>
      <c r="E1104" s="21"/>
      <c r="F1104" s="21"/>
      <c r="G1104" s="21"/>
      <c r="H1104" s="21"/>
    </row>
    <row r="1105" spans="1:8" ht="15" x14ac:dyDescent="0.25">
      <c r="A1105" s="19"/>
      <c r="B1105" s="20"/>
      <c r="C1105" s="20"/>
      <c r="D1105" s="20"/>
      <c r="E1105" s="21"/>
      <c r="F1105" s="21"/>
      <c r="G1105" s="21"/>
      <c r="H1105" s="21"/>
    </row>
    <row r="1106" spans="1:8" ht="15" x14ac:dyDescent="0.25">
      <c r="A1106" s="19"/>
      <c r="B1106" s="20"/>
      <c r="C1106" s="20"/>
      <c r="D1106" s="20"/>
      <c r="E1106" s="21"/>
      <c r="F1106" s="21"/>
      <c r="G1106" s="21"/>
      <c r="H1106" s="21"/>
    </row>
    <row r="1107" spans="1:8" ht="15" x14ac:dyDescent="0.25">
      <c r="A1107" s="19"/>
      <c r="B1107" s="20"/>
      <c r="C1107" s="20"/>
      <c r="D1107" s="20"/>
      <c r="E1107" s="21"/>
      <c r="F1107" s="21"/>
      <c r="G1107" s="21"/>
      <c r="H1107" s="21"/>
    </row>
    <row r="1108" spans="1:8" ht="15" x14ac:dyDescent="0.25">
      <c r="A1108" s="19"/>
      <c r="B1108" s="20"/>
      <c r="C1108" s="20"/>
      <c r="D1108" s="20"/>
      <c r="E1108" s="21"/>
      <c r="F1108" s="21"/>
      <c r="G1108" s="21"/>
      <c r="H1108" s="21"/>
    </row>
    <row r="1109" spans="1:8" ht="15" x14ac:dyDescent="0.25">
      <c r="A1109" s="19"/>
      <c r="B1109" s="20"/>
      <c r="C1109" s="20"/>
      <c r="D1109" s="20"/>
      <c r="E1109" s="21"/>
      <c r="F1109" s="21"/>
      <c r="G1109" s="21"/>
      <c r="H1109" s="21"/>
    </row>
    <row r="1110" spans="1:8" ht="15" x14ac:dyDescent="0.25">
      <c r="A1110" s="19"/>
      <c r="B1110" s="20"/>
      <c r="C1110" s="20"/>
      <c r="D1110" s="20"/>
      <c r="E1110" s="21"/>
      <c r="F1110" s="21"/>
      <c r="G1110" s="21"/>
      <c r="H1110" s="21"/>
    </row>
    <row r="1111" spans="1:8" ht="15" x14ac:dyDescent="0.25">
      <c r="A1111" s="19"/>
      <c r="B1111" s="20"/>
      <c r="C1111" s="20"/>
      <c r="D1111" s="20"/>
      <c r="E1111" s="21"/>
      <c r="F1111" s="21"/>
      <c r="G1111" s="21"/>
      <c r="H1111" s="21"/>
    </row>
    <row r="1112" spans="1:8" ht="15" x14ac:dyDescent="0.25">
      <c r="A1112" s="19"/>
      <c r="B1112" s="20"/>
      <c r="C1112" s="20"/>
      <c r="D1112" s="20"/>
      <c r="E1112" s="21"/>
      <c r="F1112" s="21"/>
      <c r="G1112" s="21"/>
      <c r="H1112" s="21"/>
    </row>
    <row r="1113" spans="1:8" ht="15" x14ac:dyDescent="0.25">
      <c r="A1113" s="19"/>
      <c r="B1113" s="20"/>
      <c r="C1113" s="20"/>
      <c r="D1113" s="20"/>
      <c r="E1113" s="21"/>
      <c r="F1113" s="21"/>
      <c r="G1113" s="21"/>
      <c r="H1113" s="21"/>
    </row>
    <row r="1114" spans="1:8" ht="15" x14ac:dyDescent="0.25">
      <c r="A1114" s="19"/>
      <c r="B1114" s="20"/>
      <c r="C1114" s="20"/>
      <c r="D1114" s="20"/>
      <c r="E1114" s="21"/>
      <c r="F1114" s="21"/>
      <c r="G1114" s="21"/>
      <c r="H1114" s="21"/>
    </row>
    <row r="1115" spans="1:8" ht="15" x14ac:dyDescent="0.25">
      <c r="A1115" s="19"/>
      <c r="B1115" s="20"/>
      <c r="C1115" s="20"/>
      <c r="D1115" s="20"/>
      <c r="E1115" s="21"/>
      <c r="F1115" s="21"/>
      <c r="G1115" s="21"/>
      <c r="H1115" s="21"/>
    </row>
    <row r="1116" spans="1:8" ht="15" x14ac:dyDescent="0.25">
      <c r="A1116" s="19"/>
      <c r="B1116" s="20"/>
      <c r="C1116" s="20"/>
      <c r="D1116" s="20"/>
      <c r="E1116" s="21"/>
      <c r="F1116" s="21"/>
      <c r="G1116" s="21"/>
      <c r="H1116" s="21"/>
    </row>
    <row r="1117" spans="1:8" ht="15" x14ac:dyDescent="0.25">
      <c r="A1117" s="19"/>
      <c r="B1117" s="20"/>
      <c r="C1117" s="20"/>
      <c r="D1117" s="20"/>
      <c r="E1117" s="21"/>
      <c r="F1117" s="21"/>
      <c r="G1117" s="21"/>
      <c r="H1117" s="21"/>
    </row>
    <row r="1118" spans="1:8" ht="15" x14ac:dyDescent="0.25">
      <c r="A1118" s="19"/>
      <c r="B1118" s="20"/>
      <c r="C1118" s="20"/>
      <c r="D1118" s="20"/>
      <c r="E1118" s="21"/>
      <c r="F1118" s="21"/>
      <c r="G1118" s="21"/>
      <c r="H1118" s="21"/>
    </row>
    <row r="1119" spans="1:8" ht="15" x14ac:dyDescent="0.25">
      <c r="A1119" s="19"/>
      <c r="B1119" s="20"/>
      <c r="C1119" s="20"/>
      <c r="D1119" s="20"/>
      <c r="E1119" s="21"/>
      <c r="F1119" s="21"/>
      <c r="G1119" s="21"/>
      <c r="H1119" s="21"/>
    </row>
    <row r="1120" spans="1:8" ht="15" x14ac:dyDescent="0.25">
      <c r="A1120" s="19"/>
      <c r="B1120" s="20"/>
      <c r="C1120" s="20"/>
      <c r="D1120" s="20"/>
      <c r="E1120" s="21"/>
      <c r="F1120" s="21"/>
      <c r="G1120" s="21"/>
      <c r="H1120" s="21"/>
    </row>
    <row r="1121" spans="1:8" ht="15" x14ac:dyDescent="0.25">
      <c r="A1121" s="19"/>
      <c r="B1121" s="20"/>
      <c r="C1121" s="20"/>
      <c r="D1121" s="20"/>
      <c r="E1121" s="21"/>
      <c r="F1121" s="21"/>
      <c r="G1121" s="21"/>
      <c r="H1121" s="21"/>
    </row>
    <row r="1122" spans="1:8" ht="15" x14ac:dyDescent="0.25">
      <c r="A1122" s="19"/>
      <c r="B1122" s="20"/>
      <c r="C1122" s="20"/>
      <c r="D1122" s="20"/>
      <c r="E1122" s="21"/>
      <c r="F1122" s="21"/>
      <c r="G1122" s="21"/>
      <c r="H1122" s="21"/>
    </row>
    <row r="1123" spans="1:8" ht="15" x14ac:dyDescent="0.25">
      <c r="A1123" s="19"/>
      <c r="B1123" s="20"/>
      <c r="C1123" s="20"/>
      <c r="D1123" s="20"/>
      <c r="E1123" s="21"/>
      <c r="F1123" s="21"/>
      <c r="G1123" s="21"/>
      <c r="H1123" s="21"/>
    </row>
    <row r="1124" spans="1:8" ht="15" x14ac:dyDescent="0.25">
      <c r="A1124" s="19"/>
      <c r="B1124" s="20"/>
      <c r="C1124" s="20"/>
      <c r="D1124" s="20"/>
      <c r="E1124" s="21"/>
      <c r="F1124" s="21"/>
      <c r="G1124" s="21"/>
      <c r="H1124" s="21"/>
    </row>
    <row r="1125" spans="1:8" ht="15" x14ac:dyDescent="0.25">
      <c r="A1125" s="19"/>
      <c r="B1125" s="20"/>
      <c r="C1125" s="20"/>
      <c r="D1125" s="20"/>
      <c r="E1125" s="21"/>
      <c r="F1125" s="21"/>
      <c r="G1125" s="21"/>
      <c r="H1125" s="21"/>
    </row>
    <row r="1126" spans="1:8" ht="15" x14ac:dyDescent="0.25">
      <c r="A1126" s="19"/>
      <c r="B1126" s="20"/>
      <c r="C1126" s="20"/>
      <c r="D1126" s="20"/>
      <c r="E1126" s="21"/>
      <c r="F1126" s="21"/>
      <c r="G1126" s="21"/>
      <c r="H1126" s="21"/>
    </row>
    <row r="1127" spans="1:8" ht="15" x14ac:dyDescent="0.25">
      <c r="A1127" s="19"/>
      <c r="B1127" s="20"/>
      <c r="C1127" s="20"/>
      <c r="D1127" s="20"/>
      <c r="E1127" s="21"/>
      <c r="F1127" s="21"/>
      <c r="G1127" s="21"/>
      <c r="H1127" s="21"/>
    </row>
    <row r="1128" spans="1:8" ht="15" x14ac:dyDescent="0.25">
      <c r="A1128" s="19"/>
      <c r="B1128" s="20"/>
      <c r="C1128" s="20"/>
      <c r="D1128" s="20"/>
      <c r="E1128" s="21"/>
      <c r="F1128" s="21"/>
      <c r="G1128" s="21"/>
      <c r="H1128" s="21"/>
    </row>
    <row r="1129" spans="1:8" ht="15" x14ac:dyDescent="0.25">
      <c r="A1129" s="19"/>
      <c r="B1129" s="20"/>
      <c r="C1129" s="20"/>
      <c r="D1129" s="20"/>
      <c r="E1129" s="21"/>
      <c r="F1129" s="21"/>
      <c r="G1129" s="21"/>
      <c r="H1129" s="21"/>
    </row>
    <row r="1130" spans="1:8" ht="15" x14ac:dyDescent="0.25">
      <c r="A1130" s="19"/>
      <c r="B1130" s="20"/>
      <c r="C1130" s="20"/>
      <c r="D1130" s="20"/>
      <c r="E1130" s="21"/>
      <c r="F1130" s="21"/>
      <c r="G1130" s="21"/>
      <c r="H1130" s="21"/>
    </row>
    <row r="1131" spans="1:8" ht="15" x14ac:dyDescent="0.25">
      <c r="A1131" s="19"/>
      <c r="B1131" s="20"/>
      <c r="C1131" s="20"/>
      <c r="D1131" s="20"/>
      <c r="E1131" s="21"/>
      <c r="F1131" s="21"/>
      <c r="G1131" s="21"/>
      <c r="H1131" s="21"/>
    </row>
    <row r="1132" spans="1:8" ht="15" x14ac:dyDescent="0.25">
      <c r="A1132" s="19"/>
      <c r="B1132" s="20"/>
      <c r="C1132" s="20"/>
      <c r="D1132" s="20"/>
      <c r="E1132" s="21"/>
      <c r="F1132" s="21"/>
      <c r="G1132" s="21"/>
      <c r="H1132" s="21"/>
    </row>
    <row r="1133" spans="1:8" ht="15" x14ac:dyDescent="0.25">
      <c r="A1133" s="19"/>
      <c r="B1133" s="20"/>
      <c r="C1133" s="20"/>
      <c r="D1133" s="20"/>
      <c r="E1133" s="21"/>
      <c r="F1133" s="21"/>
      <c r="G1133" s="21"/>
      <c r="H1133" s="21"/>
    </row>
    <row r="1134" spans="1:8" ht="15" x14ac:dyDescent="0.25">
      <c r="A1134" s="19"/>
      <c r="B1134" s="20"/>
      <c r="C1134" s="20"/>
      <c r="D1134" s="20"/>
      <c r="E1134" s="21"/>
      <c r="F1134" s="21"/>
      <c r="G1134" s="21"/>
      <c r="H1134" s="21"/>
    </row>
    <row r="1135" spans="1:8" ht="15" x14ac:dyDescent="0.25">
      <c r="A1135" s="19"/>
      <c r="B1135" s="20"/>
      <c r="C1135" s="20"/>
      <c r="D1135" s="20"/>
      <c r="E1135" s="21"/>
      <c r="F1135" s="21"/>
      <c r="G1135" s="21"/>
      <c r="H1135" s="21"/>
    </row>
    <row r="1136" spans="1:8" ht="15" x14ac:dyDescent="0.25">
      <c r="A1136" s="19"/>
      <c r="B1136" s="20"/>
      <c r="C1136" s="20"/>
      <c r="D1136" s="20"/>
      <c r="E1136" s="21"/>
      <c r="F1136" s="21"/>
      <c r="G1136" s="21"/>
      <c r="H1136" s="21"/>
    </row>
    <row r="1137" spans="1:8" ht="15" x14ac:dyDescent="0.25">
      <c r="A1137" s="19"/>
      <c r="B1137" s="20"/>
      <c r="C1137" s="20"/>
      <c r="D1137" s="20"/>
      <c r="E1137" s="21"/>
      <c r="F1137" s="21"/>
      <c r="G1137" s="21"/>
      <c r="H1137" s="21"/>
    </row>
    <row r="1138" spans="1:8" ht="15" x14ac:dyDescent="0.25">
      <c r="A1138" s="19"/>
      <c r="B1138" s="20"/>
      <c r="C1138" s="20"/>
      <c r="D1138" s="20"/>
      <c r="E1138" s="21"/>
      <c r="F1138" s="21"/>
      <c r="G1138" s="21"/>
      <c r="H1138" s="21"/>
    </row>
    <row r="1139" spans="1:8" ht="15" x14ac:dyDescent="0.25">
      <c r="A1139" s="19"/>
      <c r="B1139" s="20"/>
      <c r="C1139" s="20"/>
      <c r="D1139" s="20"/>
      <c r="E1139" s="21"/>
      <c r="F1139" s="21"/>
      <c r="G1139" s="21"/>
      <c r="H1139" s="21"/>
    </row>
    <row r="1140" spans="1:8" ht="15" x14ac:dyDescent="0.25">
      <c r="A1140" s="19"/>
      <c r="B1140" s="20"/>
      <c r="C1140" s="20"/>
      <c r="D1140" s="20"/>
      <c r="E1140" s="21"/>
      <c r="F1140" s="21"/>
      <c r="G1140" s="21"/>
      <c r="H1140" s="21"/>
    </row>
    <row r="1141" spans="1:8" ht="15" x14ac:dyDescent="0.25">
      <c r="A1141" s="19"/>
      <c r="B1141" s="20"/>
      <c r="C1141" s="20"/>
      <c r="D1141" s="20"/>
      <c r="E1141" s="21"/>
      <c r="F1141" s="21"/>
      <c r="G1141" s="21"/>
      <c r="H1141" s="21"/>
    </row>
    <row r="1142" spans="1:8" ht="15" x14ac:dyDescent="0.25">
      <c r="A1142" s="19"/>
      <c r="B1142" s="20"/>
      <c r="C1142" s="20"/>
      <c r="D1142" s="20"/>
      <c r="E1142" s="21"/>
      <c r="F1142" s="21"/>
      <c r="G1142" s="21"/>
      <c r="H1142" s="21"/>
    </row>
    <row r="1143" spans="1:8" ht="15" x14ac:dyDescent="0.25">
      <c r="A1143" s="19"/>
      <c r="B1143" s="20"/>
      <c r="C1143" s="20"/>
      <c r="D1143" s="20"/>
      <c r="E1143" s="21"/>
      <c r="F1143" s="21"/>
      <c r="G1143" s="21"/>
      <c r="H1143" s="21"/>
    </row>
    <row r="1144" spans="1:8" ht="15" x14ac:dyDescent="0.25">
      <c r="A1144" s="19"/>
      <c r="B1144" s="20"/>
      <c r="C1144" s="20"/>
      <c r="D1144" s="20"/>
      <c r="E1144" s="21"/>
      <c r="F1144" s="21"/>
      <c r="G1144" s="21"/>
      <c r="H1144" s="21"/>
    </row>
    <row r="1145" spans="1:8" ht="15" x14ac:dyDescent="0.25">
      <c r="A1145" s="19"/>
      <c r="B1145" s="20"/>
      <c r="C1145" s="20"/>
      <c r="D1145" s="20"/>
      <c r="E1145" s="21"/>
      <c r="F1145" s="21"/>
      <c r="G1145" s="21"/>
      <c r="H1145" s="21"/>
    </row>
    <row r="1146" spans="1:8" ht="15" x14ac:dyDescent="0.25">
      <c r="A1146" s="19"/>
      <c r="B1146" s="20"/>
      <c r="C1146" s="20"/>
      <c r="D1146" s="20"/>
      <c r="E1146" s="21"/>
      <c r="F1146" s="21"/>
      <c r="G1146" s="21"/>
      <c r="H1146" s="21"/>
    </row>
    <row r="1147" spans="1:8" ht="15" x14ac:dyDescent="0.25">
      <c r="A1147" s="19"/>
      <c r="B1147" s="20"/>
      <c r="C1147" s="20"/>
      <c r="D1147" s="20"/>
      <c r="E1147" s="21"/>
      <c r="F1147" s="21"/>
      <c r="G1147" s="21"/>
      <c r="H1147" s="21"/>
    </row>
    <row r="1148" spans="1:8" ht="15" x14ac:dyDescent="0.25">
      <c r="A1148" s="19"/>
      <c r="B1148" s="20"/>
      <c r="C1148" s="20"/>
      <c r="D1148" s="20"/>
      <c r="E1148" s="21"/>
      <c r="F1148" s="21"/>
      <c r="G1148" s="21"/>
      <c r="H1148" s="21"/>
    </row>
    <row r="1149" spans="1:8" ht="15" x14ac:dyDescent="0.25">
      <c r="A1149" s="19"/>
      <c r="B1149" s="20"/>
      <c r="C1149" s="20"/>
      <c r="D1149" s="20"/>
      <c r="E1149" s="21"/>
      <c r="F1149" s="21"/>
      <c r="G1149" s="21"/>
      <c r="H1149" s="21"/>
    </row>
    <row r="1150" spans="1:8" ht="15" x14ac:dyDescent="0.25">
      <c r="A1150" s="19"/>
      <c r="B1150" s="20"/>
      <c r="C1150" s="20"/>
      <c r="D1150" s="20"/>
      <c r="E1150" s="21"/>
      <c r="F1150" s="21"/>
      <c r="G1150" s="21"/>
      <c r="H1150" s="21"/>
    </row>
    <row r="1151" spans="1:8" ht="15" x14ac:dyDescent="0.25">
      <c r="A1151" s="19"/>
      <c r="B1151" s="20"/>
      <c r="C1151" s="20"/>
      <c r="D1151" s="20"/>
      <c r="E1151" s="21"/>
      <c r="F1151" s="21"/>
      <c r="G1151" s="21"/>
      <c r="H1151" s="21"/>
    </row>
    <row r="1152" spans="1:8" ht="15" x14ac:dyDescent="0.25">
      <c r="A1152" s="19"/>
      <c r="B1152" s="20"/>
      <c r="C1152" s="20"/>
      <c r="D1152" s="20"/>
      <c r="E1152" s="21"/>
      <c r="F1152" s="21"/>
      <c r="G1152" s="21"/>
      <c r="H1152" s="21"/>
    </row>
    <row r="1153" spans="1:8" ht="15" x14ac:dyDescent="0.25">
      <c r="A1153" s="19"/>
      <c r="B1153" s="20"/>
      <c r="C1153" s="20"/>
      <c r="D1153" s="20"/>
      <c r="E1153" s="21"/>
      <c r="F1153" s="21"/>
      <c r="G1153" s="21"/>
      <c r="H1153" s="21"/>
    </row>
    <row r="1154" spans="1:8" ht="15" x14ac:dyDescent="0.25">
      <c r="A1154" s="19"/>
      <c r="B1154" s="20"/>
      <c r="C1154" s="20"/>
      <c r="D1154" s="20"/>
      <c r="E1154" s="21"/>
      <c r="F1154" s="21"/>
      <c r="G1154" s="21"/>
      <c r="H1154" s="21"/>
    </row>
    <row r="1155" spans="1:8" ht="15" x14ac:dyDescent="0.25">
      <c r="A1155" s="19"/>
      <c r="B1155" s="20"/>
      <c r="C1155" s="20"/>
      <c r="D1155" s="20"/>
      <c r="E1155" s="21"/>
      <c r="F1155" s="21"/>
      <c r="G1155" s="21"/>
      <c r="H1155" s="21"/>
    </row>
    <row r="1156" spans="1:8" ht="15" x14ac:dyDescent="0.25">
      <c r="A1156" s="19"/>
      <c r="B1156" s="20"/>
      <c r="C1156" s="20"/>
      <c r="D1156" s="20"/>
      <c r="E1156" s="21"/>
      <c r="F1156" s="21"/>
      <c r="G1156" s="21"/>
      <c r="H1156" s="21"/>
    </row>
    <row r="1157" spans="1:8" ht="15" x14ac:dyDescent="0.25">
      <c r="A1157" s="19"/>
      <c r="B1157" s="20"/>
      <c r="C1157" s="20"/>
      <c r="D1157" s="20"/>
      <c r="E1157" s="21"/>
      <c r="F1157" s="21"/>
      <c r="G1157" s="21"/>
      <c r="H1157" s="21"/>
    </row>
    <row r="1158" spans="1:8" ht="15" x14ac:dyDescent="0.25">
      <c r="A1158" s="19"/>
      <c r="B1158" s="20"/>
      <c r="C1158" s="20"/>
      <c r="D1158" s="20"/>
      <c r="E1158" s="21"/>
      <c r="F1158" s="21"/>
      <c r="G1158" s="21"/>
      <c r="H1158" s="21"/>
    </row>
    <row r="1159" spans="1:8" ht="15" x14ac:dyDescent="0.25">
      <c r="A1159" s="19"/>
      <c r="B1159" s="20"/>
      <c r="C1159" s="20"/>
      <c r="D1159" s="20"/>
      <c r="E1159" s="21"/>
      <c r="F1159" s="21"/>
      <c r="G1159" s="21"/>
      <c r="H1159" s="21"/>
    </row>
    <row r="1160" spans="1:8" ht="15" x14ac:dyDescent="0.25">
      <c r="A1160" s="19"/>
      <c r="B1160" s="20"/>
      <c r="C1160" s="20"/>
      <c r="D1160" s="20"/>
      <c r="E1160" s="21"/>
      <c r="F1160" s="21"/>
      <c r="G1160" s="21"/>
      <c r="H1160" s="21"/>
    </row>
    <row r="1161" spans="1:8" ht="15" x14ac:dyDescent="0.25">
      <c r="A1161" s="19"/>
      <c r="B1161" s="20"/>
      <c r="C1161" s="20"/>
      <c r="D1161" s="20"/>
      <c r="E1161" s="21"/>
      <c r="F1161" s="21"/>
      <c r="G1161" s="21"/>
      <c r="H1161" s="21"/>
    </row>
    <row r="1162" spans="1:8" ht="15" x14ac:dyDescent="0.25">
      <c r="A1162" s="19"/>
      <c r="B1162" s="20"/>
      <c r="C1162" s="20"/>
      <c r="D1162" s="20"/>
      <c r="E1162" s="21"/>
      <c r="F1162" s="21"/>
      <c r="G1162" s="21"/>
      <c r="H1162" s="21"/>
    </row>
    <row r="1163" spans="1:8" ht="15" x14ac:dyDescent="0.25">
      <c r="A1163" s="19"/>
      <c r="B1163" s="20"/>
      <c r="C1163" s="20"/>
      <c r="D1163" s="20"/>
      <c r="E1163" s="21"/>
      <c r="F1163" s="21"/>
      <c r="G1163" s="21"/>
      <c r="H1163" s="21"/>
    </row>
    <row r="1164" spans="1:8" ht="15" x14ac:dyDescent="0.25">
      <c r="A1164" s="19"/>
      <c r="B1164" s="20"/>
      <c r="C1164" s="20"/>
      <c r="D1164" s="20"/>
      <c r="E1164" s="21"/>
      <c r="F1164" s="21"/>
      <c r="G1164" s="21"/>
      <c r="H1164" s="21"/>
    </row>
    <row r="1165" spans="1:8" ht="15" x14ac:dyDescent="0.25">
      <c r="A1165" s="19"/>
      <c r="B1165" s="20"/>
      <c r="C1165" s="20"/>
      <c r="D1165" s="20"/>
      <c r="E1165" s="21"/>
      <c r="F1165" s="21"/>
      <c r="G1165" s="21"/>
      <c r="H1165" s="21"/>
    </row>
    <row r="1166" spans="1:8" ht="15" x14ac:dyDescent="0.25">
      <c r="A1166" s="19"/>
      <c r="B1166" s="20"/>
      <c r="C1166" s="20"/>
      <c r="D1166" s="20"/>
      <c r="E1166" s="21"/>
      <c r="F1166" s="21"/>
      <c r="G1166" s="21"/>
      <c r="H1166" s="21"/>
    </row>
    <row r="1167" spans="1:8" ht="15" x14ac:dyDescent="0.25">
      <c r="A1167" s="19"/>
      <c r="B1167" s="20"/>
      <c r="C1167" s="20"/>
      <c r="D1167" s="20"/>
      <c r="E1167" s="21"/>
      <c r="F1167" s="21"/>
      <c r="G1167" s="21"/>
      <c r="H1167" s="21"/>
    </row>
    <row r="1168" spans="1:8" ht="15" x14ac:dyDescent="0.25">
      <c r="A1168" s="19"/>
      <c r="B1168" s="20"/>
      <c r="C1168" s="20"/>
      <c r="D1168" s="20"/>
      <c r="E1168" s="21"/>
      <c r="F1168" s="21"/>
      <c r="G1168" s="21"/>
      <c r="H1168" s="21"/>
    </row>
    <row r="1169" spans="1:8" ht="15" x14ac:dyDescent="0.25">
      <c r="A1169" s="19"/>
      <c r="B1169" s="20"/>
      <c r="C1169" s="20"/>
      <c r="D1169" s="20"/>
      <c r="E1169" s="21"/>
      <c r="F1169" s="21"/>
      <c r="G1169" s="21"/>
      <c r="H1169" s="21"/>
    </row>
    <row r="1170" spans="1:8" ht="15" x14ac:dyDescent="0.25">
      <c r="A1170" s="19"/>
      <c r="B1170" s="20"/>
      <c r="C1170" s="20"/>
      <c r="D1170" s="20"/>
      <c r="E1170" s="21"/>
      <c r="F1170" s="21"/>
      <c r="G1170" s="21"/>
      <c r="H1170" s="21"/>
    </row>
    <row r="1171" spans="1:8" ht="15" x14ac:dyDescent="0.25">
      <c r="A1171" s="19"/>
      <c r="B1171" s="20"/>
      <c r="C1171" s="20"/>
      <c r="D1171" s="20"/>
      <c r="E1171" s="21"/>
      <c r="F1171" s="21"/>
      <c r="G1171" s="21"/>
      <c r="H1171" s="21"/>
    </row>
    <row r="1172" spans="1:8" ht="15" x14ac:dyDescent="0.25">
      <c r="A1172" s="19"/>
      <c r="B1172" s="20"/>
      <c r="C1172" s="20"/>
      <c r="D1172" s="20"/>
      <c r="E1172" s="21"/>
      <c r="F1172" s="21"/>
      <c r="G1172" s="21"/>
      <c r="H1172" s="21"/>
    </row>
    <row r="1173" spans="1:8" ht="15" x14ac:dyDescent="0.25">
      <c r="A1173" s="19"/>
      <c r="B1173" s="20"/>
      <c r="C1173" s="20"/>
      <c r="D1173" s="20"/>
      <c r="E1173" s="21"/>
      <c r="F1173" s="21"/>
      <c r="G1173" s="21"/>
      <c r="H1173" s="21"/>
    </row>
    <row r="1174" spans="1:8" ht="15" x14ac:dyDescent="0.25">
      <c r="A1174" s="19"/>
      <c r="B1174" s="20"/>
      <c r="C1174" s="20"/>
      <c r="D1174" s="20"/>
      <c r="E1174" s="21"/>
      <c r="F1174" s="21"/>
      <c r="G1174" s="21"/>
      <c r="H1174" s="21"/>
    </row>
    <row r="1175" spans="1:8" ht="15" x14ac:dyDescent="0.25">
      <c r="A1175" s="19"/>
      <c r="B1175" s="20"/>
      <c r="C1175" s="20"/>
      <c r="D1175" s="20"/>
      <c r="E1175" s="21"/>
      <c r="F1175" s="21"/>
      <c r="G1175" s="21"/>
      <c r="H1175" s="21"/>
    </row>
    <row r="1176" spans="1:8" ht="15" x14ac:dyDescent="0.25">
      <c r="A1176" s="19"/>
      <c r="B1176" s="20"/>
      <c r="C1176" s="20"/>
      <c r="D1176" s="20"/>
      <c r="E1176" s="21"/>
      <c r="F1176" s="21"/>
      <c r="G1176" s="21"/>
      <c r="H1176" s="21"/>
    </row>
    <row r="1177" spans="1:8" ht="15" x14ac:dyDescent="0.25">
      <c r="A1177" s="19"/>
      <c r="B1177" s="20"/>
      <c r="C1177" s="20"/>
      <c r="D1177" s="20"/>
      <c r="E1177" s="21"/>
      <c r="F1177" s="21"/>
      <c r="G1177" s="21"/>
      <c r="H1177" s="21"/>
    </row>
    <row r="1178" spans="1:8" ht="15" x14ac:dyDescent="0.25">
      <c r="A1178" s="19"/>
      <c r="B1178" s="20"/>
      <c r="C1178" s="20"/>
      <c r="D1178" s="20"/>
      <c r="E1178" s="21"/>
      <c r="F1178" s="21"/>
      <c r="G1178" s="21"/>
      <c r="H1178" s="21"/>
    </row>
    <row r="1179" spans="1:8" ht="15" x14ac:dyDescent="0.25">
      <c r="A1179" s="19"/>
      <c r="B1179" s="20"/>
      <c r="C1179" s="20"/>
      <c r="D1179" s="20"/>
      <c r="E1179" s="21"/>
      <c r="F1179" s="21"/>
      <c r="G1179" s="21"/>
      <c r="H1179" s="21"/>
    </row>
    <row r="1180" spans="1:8" ht="15" x14ac:dyDescent="0.25">
      <c r="A1180" s="19"/>
      <c r="B1180" s="20"/>
      <c r="C1180" s="20"/>
      <c r="D1180" s="20"/>
      <c r="E1180" s="21"/>
      <c r="F1180" s="21"/>
      <c r="G1180" s="21"/>
      <c r="H1180" s="21"/>
    </row>
    <row r="1181" spans="1:8" ht="15" x14ac:dyDescent="0.25">
      <c r="A1181" s="19"/>
      <c r="B1181" s="20"/>
      <c r="C1181" s="20"/>
      <c r="D1181" s="20"/>
      <c r="E1181" s="21"/>
      <c r="F1181" s="21"/>
      <c r="G1181" s="21"/>
      <c r="H1181" s="21"/>
    </row>
    <row r="1182" spans="1:8" ht="15" x14ac:dyDescent="0.25">
      <c r="A1182" s="19"/>
      <c r="B1182" s="20"/>
      <c r="C1182" s="20"/>
      <c r="D1182" s="20"/>
      <c r="E1182" s="21"/>
      <c r="F1182" s="21"/>
      <c r="G1182" s="21"/>
      <c r="H1182" s="21"/>
    </row>
    <row r="1183" spans="1:8" ht="15" x14ac:dyDescent="0.25">
      <c r="A1183" s="19"/>
      <c r="B1183" s="20"/>
      <c r="C1183" s="20"/>
      <c r="D1183" s="20"/>
      <c r="E1183" s="21"/>
      <c r="F1183" s="21"/>
      <c r="G1183" s="21"/>
      <c r="H1183" s="21"/>
    </row>
    <row r="1184" spans="1:8" ht="15" x14ac:dyDescent="0.25">
      <c r="A1184" s="19"/>
      <c r="B1184" s="20"/>
      <c r="C1184" s="20"/>
      <c r="D1184" s="20"/>
      <c r="E1184" s="21"/>
      <c r="F1184" s="21"/>
      <c r="G1184" s="21"/>
      <c r="H1184" s="21"/>
    </row>
    <row r="1185" spans="1:8" ht="15" x14ac:dyDescent="0.25">
      <c r="A1185" s="19"/>
      <c r="B1185" s="20"/>
      <c r="C1185" s="20"/>
      <c r="D1185" s="20"/>
      <c r="E1185" s="21"/>
      <c r="F1185" s="21"/>
      <c r="G1185" s="21"/>
      <c r="H1185" s="21"/>
    </row>
    <row r="1186" spans="1:8" ht="15" x14ac:dyDescent="0.25">
      <c r="A1186" s="19"/>
      <c r="B1186" s="20"/>
      <c r="C1186" s="20"/>
      <c r="D1186" s="20"/>
      <c r="E1186" s="21"/>
      <c r="F1186" s="21"/>
      <c r="G1186" s="21"/>
      <c r="H1186" s="21"/>
    </row>
    <row r="1187" spans="1:8" ht="15" x14ac:dyDescent="0.25">
      <c r="A1187" s="19"/>
      <c r="B1187" s="20"/>
      <c r="C1187" s="20"/>
      <c r="D1187" s="20"/>
      <c r="E1187" s="21"/>
      <c r="F1187" s="21"/>
      <c r="G1187" s="21"/>
      <c r="H1187" s="21"/>
    </row>
    <row r="1188" spans="1:8" ht="15" x14ac:dyDescent="0.25">
      <c r="A1188" s="19"/>
      <c r="B1188" s="20"/>
      <c r="C1188" s="20"/>
      <c r="D1188" s="20"/>
      <c r="E1188" s="21"/>
      <c r="F1188" s="21"/>
      <c r="G1188" s="21"/>
      <c r="H1188" s="21"/>
    </row>
    <row r="1189" spans="1:8" ht="15" x14ac:dyDescent="0.25">
      <c r="A1189" s="19"/>
      <c r="B1189" s="20"/>
      <c r="C1189" s="20"/>
      <c r="D1189" s="20"/>
      <c r="E1189" s="21"/>
      <c r="F1189" s="21"/>
      <c r="G1189" s="21"/>
      <c r="H1189" s="21"/>
    </row>
    <row r="1190" spans="1:8" ht="15" x14ac:dyDescent="0.25">
      <c r="A1190" s="19"/>
      <c r="B1190" s="20"/>
      <c r="C1190" s="20"/>
      <c r="D1190" s="20"/>
      <c r="E1190" s="21"/>
      <c r="F1190" s="21"/>
      <c r="G1190" s="21"/>
      <c r="H1190" s="21"/>
    </row>
    <row r="1191" spans="1:8" ht="15" x14ac:dyDescent="0.25">
      <c r="A1191" s="19"/>
      <c r="B1191" s="20"/>
      <c r="C1191" s="20"/>
      <c r="D1191" s="20"/>
      <c r="E1191" s="21"/>
      <c r="F1191" s="21"/>
      <c r="G1191" s="21"/>
      <c r="H1191" s="21"/>
    </row>
    <row r="1192" spans="1:8" ht="15" x14ac:dyDescent="0.25">
      <c r="A1192" s="19"/>
      <c r="B1192" s="20"/>
      <c r="C1192" s="20"/>
      <c r="D1192" s="20"/>
      <c r="E1192" s="21"/>
      <c r="F1192" s="21"/>
      <c r="G1192" s="21"/>
      <c r="H1192" s="21"/>
    </row>
    <row r="1193" spans="1:8" ht="15" x14ac:dyDescent="0.25">
      <c r="A1193" s="19"/>
      <c r="B1193" s="20"/>
      <c r="C1193" s="20"/>
      <c r="D1193" s="20"/>
      <c r="E1193" s="21"/>
      <c r="F1193" s="21"/>
      <c r="G1193" s="21"/>
      <c r="H1193" s="21"/>
    </row>
    <row r="1194" spans="1:8" ht="15" x14ac:dyDescent="0.25">
      <c r="A1194" s="19"/>
      <c r="B1194" s="20"/>
      <c r="C1194" s="20"/>
      <c r="D1194" s="20"/>
      <c r="E1194" s="21"/>
      <c r="F1194" s="21"/>
      <c r="G1194" s="21"/>
      <c r="H1194" s="21"/>
    </row>
    <row r="1195" spans="1:8" ht="15" x14ac:dyDescent="0.25">
      <c r="A1195" s="19"/>
      <c r="B1195" s="20"/>
      <c r="C1195" s="20"/>
      <c r="D1195" s="20"/>
      <c r="E1195" s="21"/>
      <c r="F1195" s="21"/>
      <c r="G1195" s="21"/>
      <c r="H1195" s="21"/>
    </row>
    <row r="1196" spans="1:8" ht="15" x14ac:dyDescent="0.25">
      <c r="A1196" s="19"/>
      <c r="B1196" s="20"/>
      <c r="C1196" s="20"/>
      <c r="D1196" s="20"/>
      <c r="E1196" s="21"/>
      <c r="F1196" s="21"/>
      <c r="G1196" s="21"/>
      <c r="H1196" s="21"/>
    </row>
    <row r="1197" spans="1:8" ht="15" x14ac:dyDescent="0.25">
      <c r="A1197" s="19"/>
      <c r="B1197" s="20"/>
      <c r="C1197" s="20"/>
      <c r="D1197" s="20"/>
      <c r="E1197" s="21"/>
      <c r="F1197" s="21"/>
      <c r="G1197" s="21"/>
      <c r="H1197" s="21"/>
    </row>
    <row r="1198" spans="1:8" ht="15" x14ac:dyDescent="0.25">
      <c r="A1198" s="19"/>
      <c r="B1198" s="20"/>
      <c r="C1198" s="20"/>
      <c r="D1198" s="20"/>
      <c r="E1198" s="21"/>
      <c r="F1198" s="21"/>
      <c r="G1198" s="21"/>
      <c r="H1198" s="21"/>
    </row>
    <row r="1199" spans="1:8" ht="15" x14ac:dyDescent="0.25">
      <c r="A1199" s="19"/>
      <c r="B1199" s="20"/>
      <c r="C1199" s="20"/>
      <c r="D1199" s="20"/>
      <c r="E1199" s="21"/>
      <c r="F1199" s="21"/>
      <c r="G1199" s="21"/>
      <c r="H1199" s="21"/>
    </row>
    <row r="1200" spans="1:8" ht="15" x14ac:dyDescent="0.25">
      <c r="A1200" s="19"/>
      <c r="B1200" s="20"/>
      <c r="C1200" s="20"/>
      <c r="D1200" s="20"/>
      <c r="E1200" s="21"/>
      <c r="F1200" s="21"/>
      <c r="G1200" s="21"/>
      <c r="H1200" s="21"/>
    </row>
    <row r="1201" spans="1:8" ht="15" x14ac:dyDescent="0.25">
      <c r="A1201" s="19"/>
      <c r="B1201" s="20"/>
      <c r="C1201" s="20"/>
      <c r="D1201" s="20"/>
      <c r="E1201" s="21"/>
      <c r="F1201" s="21"/>
      <c r="G1201" s="21"/>
      <c r="H1201" s="21"/>
    </row>
    <row r="1202" spans="1:8" ht="15" x14ac:dyDescent="0.25">
      <c r="A1202" s="19"/>
      <c r="B1202" s="20"/>
      <c r="C1202" s="20"/>
      <c r="D1202" s="20"/>
      <c r="E1202" s="21"/>
      <c r="F1202" s="21"/>
      <c r="G1202" s="21"/>
      <c r="H1202" s="21"/>
    </row>
    <row r="1203" spans="1:8" ht="15" x14ac:dyDescent="0.25">
      <c r="A1203" s="19"/>
      <c r="B1203" s="20"/>
      <c r="C1203" s="20"/>
      <c r="D1203" s="20"/>
      <c r="E1203" s="21"/>
      <c r="F1203" s="21"/>
      <c r="G1203" s="21"/>
      <c r="H1203" s="21"/>
    </row>
    <row r="1204" spans="1:8" ht="15" x14ac:dyDescent="0.25">
      <c r="A1204" s="19"/>
      <c r="B1204" s="20"/>
      <c r="C1204" s="20"/>
      <c r="D1204" s="20"/>
      <c r="E1204" s="21"/>
      <c r="F1204" s="21"/>
      <c r="G1204" s="21"/>
      <c r="H1204" s="21"/>
    </row>
    <row r="1205" spans="1:8" ht="15" x14ac:dyDescent="0.25">
      <c r="A1205" s="19"/>
      <c r="B1205" s="20"/>
      <c r="C1205" s="20"/>
      <c r="D1205" s="20"/>
      <c r="E1205" s="21"/>
      <c r="F1205" s="21"/>
      <c r="G1205" s="21"/>
      <c r="H1205" s="21"/>
    </row>
    <row r="1206" spans="1:8" ht="15" x14ac:dyDescent="0.25">
      <c r="A1206" s="19"/>
      <c r="B1206" s="20"/>
      <c r="C1206" s="20"/>
      <c r="D1206" s="20"/>
      <c r="E1206" s="21"/>
      <c r="F1206" s="21"/>
      <c r="G1206" s="21"/>
      <c r="H1206" s="21"/>
    </row>
    <row r="1207" spans="1:8" ht="15" x14ac:dyDescent="0.25">
      <c r="A1207" s="19"/>
      <c r="B1207" s="20"/>
      <c r="C1207" s="20"/>
      <c r="D1207" s="20"/>
      <c r="E1207" s="21"/>
      <c r="F1207" s="21"/>
      <c r="G1207" s="21"/>
      <c r="H1207" s="21"/>
    </row>
    <row r="1208" spans="1:8" ht="15" x14ac:dyDescent="0.25">
      <c r="A1208" s="19"/>
      <c r="B1208" s="20"/>
      <c r="C1208" s="20"/>
      <c r="D1208" s="20"/>
      <c r="E1208" s="21"/>
      <c r="F1208" s="21"/>
      <c r="G1208" s="21"/>
      <c r="H1208" s="21"/>
    </row>
    <row r="1209" spans="1:8" ht="15" x14ac:dyDescent="0.25">
      <c r="A1209" s="19"/>
      <c r="B1209" s="20"/>
      <c r="C1209" s="20"/>
      <c r="D1209" s="20"/>
      <c r="E1209" s="21"/>
      <c r="F1209" s="21"/>
      <c r="G1209" s="21"/>
      <c r="H1209" s="21"/>
    </row>
    <row r="1210" spans="1:8" ht="15" x14ac:dyDescent="0.25">
      <c r="A1210" s="19"/>
      <c r="B1210" s="20"/>
      <c r="C1210" s="20"/>
      <c r="D1210" s="20"/>
      <c r="E1210" s="21"/>
      <c r="F1210" s="21"/>
      <c r="G1210" s="21"/>
      <c r="H1210" s="21"/>
    </row>
    <row r="1211" spans="1:8" ht="15" x14ac:dyDescent="0.25">
      <c r="A1211" s="19"/>
      <c r="B1211" s="20"/>
      <c r="C1211" s="20"/>
      <c r="D1211" s="20"/>
      <c r="E1211" s="21"/>
      <c r="F1211" s="21"/>
      <c r="G1211" s="21"/>
      <c r="H1211" s="21"/>
    </row>
    <row r="1212" spans="1:8" ht="15" x14ac:dyDescent="0.25">
      <c r="A1212" s="19"/>
      <c r="B1212" s="20"/>
      <c r="C1212" s="20"/>
      <c r="D1212" s="20"/>
      <c r="E1212" s="21"/>
      <c r="F1212" s="21"/>
      <c r="G1212" s="21"/>
      <c r="H1212" s="21"/>
    </row>
    <row r="1213" spans="1:8" ht="15" x14ac:dyDescent="0.25">
      <c r="A1213" s="19"/>
      <c r="B1213" s="20"/>
      <c r="C1213" s="20"/>
      <c r="D1213" s="20"/>
      <c r="E1213" s="21"/>
      <c r="F1213" s="21"/>
      <c r="G1213" s="21"/>
      <c r="H1213" s="21"/>
    </row>
    <row r="1214" spans="1:8" ht="15" x14ac:dyDescent="0.25">
      <c r="A1214" s="19"/>
      <c r="B1214" s="20"/>
      <c r="C1214" s="20"/>
      <c r="D1214" s="20"/>
      <c r="E1214" s="21"/>
      <c r="F1214" s="21"/>
      <c r="G1214" s="21"/>
      <c r="H1214" s="21"/>
    </row>
    <row r="1215" spans="1:8" ht="15" x14ac:dyDescent="0.25">
      <c r="A1215" s="19"/>
      <c r="B1215" s="20"/>
      <c r="C1215" s="20"/>
      <c r="D1215" s="20"/>
      <c r="E1215" s="21"/>
      <c r="F1215" s="21"/>
      <c r="G1215" s="21"/>
      <c r="H1215" s="21"/>
    </row>
    <row r="1216" spans="1:8" ht="15" x14ac:dyDescent="0.25">
      <c r="A1216" s="19"/>
      <c r="B1216" s="20"/>
      <c r="C1216" s="20"/>
      <c r="D1216" s="20"/>
      <c r="E1216" s="21"/>
      <c r="F1216" s="21"/>
      <c r="G1216" s="21"/>
      <c r="H1216" s="21"/>
    </row>
    <row r="1217" spans="1:8" ht="15" x14ac:dyDescent="0.25">
      <c r="A1217" s="19"/>
      <c r="B1217" s="20"/>
      <c r="C1217" s="20"/>
      <c r="D1217" s="20"/>
      <c r="E1217" s="21"/>
      <c r="F1217" s="21"/>
      <c r="G1217" s="21"/>
      <c r="H1217" s="21"/>
    </row>
    <row r="1218" spans="1:8" ht="15" x14ac:dyDescent="0.25">
      <c r="A1218" s="19"/>
      <c r="B1218" s="20"/>
      <c r="C1218" s="20"/>
      <c r="D1218" s="20"/>
      <c r="E1218" s="21"/>
      <c r="F1218" s="21"/>
      <c r="G1218" s="21"/>
      <c r="H1218" s="21"/>
    </row>
    <row r="1219" spans="1:8" ht="15" x14ac:dyDescent="0.25">
      <c r="A1219" s="19"/>
      <c r="B1219" s="20"/>
      <c r="C1219" s="20"/>
      <c r="D1219" s="20"/>
      <c r="E1219" s="21"/>
      <c r="F1219" s="21"/>
      <c r="G1219" s="21"/>
      <c r="H1219" s="21"/>
    </row>
    <row r="1220" spans="1:8" ht="15" x14ac:dyDescent="0.25">
      <c r="A1220" s="19"/>
      <c r="B1220" s="20"/>
      <c r="C1220" s="20"/>
      <c r="D1220" s="20"/>
      <c r="E1220" s="21"/>
      <c r="F1220" s="21"/>
      <c r="G1220" s="21"/>
      <c r="H1220" s="21"/>
    </row>
    <row r="1221" spans="1:8" ht="15" x14ac:dyDescent="0.25">
      <c r="A1221" s="19"/>
      <c r="B1221" s="20"/>
      <c r="C1221" s="20"/>
      <c r="D1221" s="20"/>
      <c r="E1221" s="21"/>
      <c r="F1221" s="21"/>
      <c r="G1221" s="21"/>
      <c r="H1221" s="21"/>
    </row>
    <row r="1222" spans="1:8" ht="15" x14ac:dyDescent="0.25">
      <c r="A1222" s="19"/>
      <c r="B1222" s="20"/>
      <c r="C1222" s="20"/>
      <c r="D1222" s="20"/>
      <c r="E1222" s="21"/>
      <c r="F1222" s="21"/>
      <c r="G1222" s="21"/>
      <c r="H1222" s="21"/>
    </row>
    <row r="1223" spans="1:8" ht="15" x14ac:dyDescent="0.25">
      <c r="A1223" s="19"/>
      <c r="B1223" s="20"/>
      <c r="C1223" s="20"/>
      <c r="D1223" s="20"/>
      <c r="E1223" s="21"/>
      <c r="F1223" s="21"/>
      <c r="G1223" s="21"/>
      <c r="H1223" s="21"/>
    </row>
    <row r="1224" spans="1:8" ht="15" x14ac:dyDescent="0.25">
      <c r="A1224" s="19"/>
      <c r="B1224" s="20"/>
      <c r="C1224" s="20"/>
      <c r="D1224" s="20"/>
      <c r="E1224" s="21"/>
      <c r="F1224" s="21"/>
      <c r="G1224" s="21"/>
      <c r="H1224" s="21"/>
    </row>
    <row r="1225" spans="1:8" ht="15" x14ac:dyDescent="0.25">
      <c r="A1225" s="19"/>
      <c r="B1225" s="20"/>
      <c r="C1225" s="20"/>
      <c r="D1225" s="20"/>
      <c r="E1225" s="21"/>
      <c r="F1225" s="21"/>
      <c r="G1225" s="21"/>
      <c r="H1225" s="21"/>
    </row>
    <row r="1226" spans="1:8" ht="15" x14ac:dyDescent="0.25">
      <c r="A1226" s="19"/>
      <c r="B1226" s="20"/>
      <c r="C1226" s="20"/>
      <c r="D1226" s="20"/>
      <c r="E1226" s="21"/>
      <c r="F1226" s="21"/>
      <c r="G1226" s="21"/>
      <c r="H1226" s="21"/>
    </row>
    <row r="1227" spans="1:8" ht="15" x14ac:dyDescent="0.25">
      <c r="A1227" s="19"/>
      <c r="B1227" s="20"/>
      <c r="C1227" s="20"/>
      <c r="D1227" s="20"/>
      <c r="E1227" s="21"/>
      <c r="F1227" s="21"/>
      <c r="G1227" s="21"/>
      <c r="H1227" s="21"/>
    </row>
    <row r="1228" spans="1:8" ht="15" x14ac:dyDescent="0.25">
      <c r="A1228" s="19"/>
      <c r="B1228" s="20"/>
      <c r="C1228" s="20"/>
      <c r="D1228" s="20"/>
      <c r="E1228" s="21"/>
      <c r="F1228" s="21"/>
      <c r="G1228" s="21"/>
      <c r="H1228" s="21"/>
    </row>
    <row r="1229" spans="1:8" ht="15" x14ac:dyDescent="0.25">
      <c r="A1229" s="19"/>
      <c r="B1229" s="20"/>
      <c r="C1229" s="20"/>
      <c r="D1229" s="20"/>
      <c r="E1229" s="21"/>
      <c r="F1229" s="21"/>
      <c r="G1229" s="21"/>
      <c r="H1229" s="21"/>
    </row>
    <row r="1230" spans="1:8" ht="15" x14ac:dyDescent="0.25">
      <c r="A1230" s="19"/>
      <c r="B1230" s="20"/>
      <c r="C1230" s="20"/>
      <c r="D1230" s="20"/>
      <c r="E1230" s="21"/>
      <c r="F1230" s="21"/>
      <c r="G1230" s="21"/>
      <c r="H1230" s="21"/>
    </row>
    <row r="1231" spans="1:8" ht="15" x14ac:dyDescent="0.25">
      <c r="A1231" s="19"/>
      <c r="B1231" s="20"/>
      <c r="C1231" s="20"/>
      <c r="D1231" s="20"/>
      <c r="E1231" s="21"/>
      <c r="F1231" s="21"/>
      <c r="G1231" s="21"/>
      <c r="H1231" s="21"/>
    </row>
    <row r="1232" spans="1:8" ht="15" x14ac:dyDescent="0.25">
      <c r="A1232" s="19"/>
      <c r="B1232" s="20"/>
      <c r="C1232" s="20"/>
      <c r="D1232" s="20"/>
      <c r="E1232" s="21"/>
      <c r="F1232" s="21"/>
      <c r="G1232" s="21"/>
      <c r="H1232" s="21"/>
    </row>
    <row r="1233" spans="1:8" ht="15" x14ac:dyDescent="0.25">
      <c r="A1233" s="19"/>
      <c r="B1233" s="20"/>
      <c r="C1233" s="20"/>
      <c r="D1233" s="20"/>
      <c r="E1233" s="21"/>
      <c r="F1233" s="21"/>
      <c r="G1233" s="21"/>
      <c r="H1233" s="21"/>
    </row>
    <row r="1234" spans="1:8" ht="15" x14ac:dyDescent="0.25">
      <c r="A1234" s="19"/>
      <c r="B1234" s="20"/>
      <c r="C1234" s="20"/>
      <c r="D1234" s="20"/>
      <c r="E1234" s="21"/>
      <c r="F1234" s="21"/>
      <c r="G1234" s="21"/>
      <c r="H1234" s="21"/>
    </row>
    <row r="1235" spans="1:8" ht="15" x14ac:dyDescent="0.25">
      <c r="A1235" s="19"/>
      <c r="B1235" s="20"/>
      <c r="C1235" s="20"/>
      <c r="D1235" s="20"/>
      <c r="E1235" s="21"/>
      <c r="F1235" s="21"/>
      <c r="G1235" s="21"/>
      <c r="H1235" s="21"/>
    </row>
    <row r="1236" spans="1:8" ht="15" x14ac:dyDescent="0.25">
      <c r="A1236" s="19"/>
      <c r="B1236" s="20"/>
      <c r="C1236" s="20"/>
      <c r="D1236" s="20"/>
      <c r="E1236" s="21"/>
      <c r="F1236" s="21"/>
      <c r="G1236" s="21"/>
      <c r="H1236" s="21"/>
    </row>
    <row r="1237" spans="1:8" ht="15" x14ac:dyDescent="0.25">
      <c r="A1237" s="19"/>
      <c r="B1237" s="20"/>
      <c r="C1237" s="20"/>
      <c r="D1237" s="20"/>
      <c r="E1237" s="21"/>
      <c r="F1237" s="21"/>
      <c r="G1237" s="21"/>
      <c r="H1237" s="21"/>
    </row>
    <row r="1238" spans="1:8" ht="15" x14ac:dyDescent="0.25">
      <c r="A1238" s="19"/>
      <c r="B1238" s="20"/>
      <c r="C1238" s="20"/>
      <c r="D1238" s="20"/>
      <c r="E1238" s="21"/>
      <c r="F1238" s="21"/>
      <c r="G1238" s="21"/>
      <c r="H1238" s="21"/>
    </row>
    <row r="1239" spans="1:8" ht="15" x14ac:dyDescent="0.25">
      <c r="A1239" s="19"/>
      <c r="B1239" s="20"/>
      <c r="C1239" s="20"/>
      <c r="D1239" s="20"/>
      <c r="E1239" s="21"/>
      <c r="F1239" s="21"/>
      <c r="G1239" s="21"/>
      <c r="H1239" s="21"/>
    </row>
    <row r="1240" spans="1:8" ht="15" x14ac:dyDescent="0.25">
      <c r="A1240" s="19"/>
      <c r="B1240" s="20"/>
      <c r="C1240" s="20"/>
      <c r="D1240" s="20"/>
      <c r="E1240" s="21"/>
      <c r="F1240" s="21"/>
      <c r="G1240" s="21"/>
      <c r="H1240" s="21"/>
    </row>
    <row r="1241" spans="1:8" ht="15" x14ac:dyDescent="0.25">
      <c r="A1241" s="19"/>
      <c r="B1241" s="20"/>
      <c r="C1241" s="20"/>
      <c r="D1241" s="20"/>
      <c r="E1241" s="21"/>
      <c r="F1241" s="21"/>
      <c r="G1241" s="21"/>
      <c r="H1241" s="21"/>
    </row>
    <row r="1242" spans="1:8" ht="15" x14ac:dyDescent="0.25">
      <c r="A1242" s="19"/>
      <c r="B1242" s="20"/>
      <c r="C1242" s="20"/>
      <c r="D1242" s="20"/>
      <c r="E1242" s="21"/>
      <c r="F1242" s="21"/>
      <c r="G1242" s="21"/>
      <c r="H1242" s="21"/>
    </row>
    <row r="1243" spans="1:8" ht="15" x14ac:dyDescent="0.25">
      <c r="A1243" s="19"/>
      <c r="B1243" s="20"/>
      <c r="C1243" s="20"/>
      <c r="D1243" s="20"/>
      <c r="E1243" s="21"/>
      <c r="F1243" s="21"/>
      <c r="G1243" s="21"/>
      <c r="H1243" s="21"/>
    </row>
    <row r="1244" spans="1:8" ht="15" x14ac:dyDescent="0.25">
      <c r="A1244" s="19"/>
      <c r="B1244" s="20"/>
      <c r="C1244" s="20"/>
      <c r="D1244" s="20"/>
      <c r="E1244" s="21"/>
      <c r="F1244" s="21"/>
      <c r="G1244" s="21"/>
      <c r="H1244" s="21"/>
    </row>
    <row r="1245" spans="1:8" ht="15" x14ac:dyDescent="0.25">
      <c r="A1245" s="19"/>
      <c r="B1245" s="20"/>
      <c r="C1245" s="20"/>
      <c r="D1245" s="20"/>
      <c r="E1245" s="21"/>
      <c r="F1245" s="21"/>
      <c r="G1245" s="21"/>
      <c r="H1245" s="21"/>
    </row>
    <row r="1246" spans="1:8" ht="15" x14ac:dyDescent="0.25">
      <c r="A1246" s="19"/>
      <c r="B1246" s="20"/>
      <c r="C1246" s="20"/>
      <c r="D1246" s="20"/>
      <c r="E1246" s="21"/>
      <c r="F1246" s="21"/>
      <c r="G1246" s="21"/>
      <c r="H1246" s="21"/>
    </row>
    <row r="1247" spans="1:8" ht="15" x14ac:dyDescent="0.25">
      <c r="A1247" s="19"/>
      <c r="B1247" s="20"/>
      <c r="C1247" s="20"/>
      <c r="D1247" s="20"/>
      <c r="E1247" s="21"/>
      <c r="F1247" s="21"/>
      <c r="G1247" s="21"/>
      <c r="H1247" s="21"/>
    </row>
    <row r="1248" spans="1:8" ht="15" x14ac:dyDescent="0.25">
      <c r="A1248" s="19"/>
      <c r="B1248" s="20"/>
      <c r="C1248" s="20"/>
      <c r="D1248" s="20"/>
      <c r="E1248" s="21"/>
      <c r="F1248" s="21"/>
      <c r="G1248" s="21"/>
      <c r="H1248" s="21"/>
    </row>
    <row r="1249" spans="1:8" ht="15" x14ac:dyDescent="0.25">
      <c r="A1249" s="19"/>
      <c r="B1249" s="20"/>
      <c r="C1249" s="20"/>
      <c r="D1249" s="20"/>
      <c r="E1249" s="21"/>
      <c r="F1249" s="21"/>
      <c r="G1249" s="21"/>
      <c r="H1249" s="21"/>
    </row>
    <row r="1250" spans="1:8" ht="15" x14ac:dyDescent="0.25">
      <c r="A1250" s="19"/>
      <c r="B1250" s="20"/>
      <c r="C1250" s="20"/>
      <c r="D1250" s="20"/>
      <c r="E1250" s="21"/>
      <c r="F1250" s="21"/>
      <c r="G1250" s="21"/>
      <c r="H1250" s="21"/>
    </row>
    <row r="1251" spans="1:8" ht="15" x14ac:dyDescent="0.25">
      <c r="A1251" s="19"/>
      <c r="B1251" s="20"/>
      <c r="C1251" s="20"/>
      <c r="D1251" s="20"/>
      <c r="E1251" s="21"/>
      <c r="F1251" s="21"/>
      <c r="G1251" s="21"/>
      <c r="H1251" s="21"/>
    </row>
    <row r="1252" spans="1:8" ht="15" x14ac:dyDescent="0.25">
      <c r="A1252" s="19"/>
      <c r="B1252" s="20"/>
      <c r="C1252" s="20"/>
      <c r="D1252" s="20"/>
      <c r="E1252" s="21"/>
      <c r="F1252" s="21"/>
      <c r="G1252" s="21"/>
      <c r="H1252" s="21"/>
    </row>
    <row r="1253" spans="1:8" ht="15" x14ac:dyDescent="0.25">
      <c r="A1253" s="19"/>
      <c r="B1253" s="20"/>
      <c r="C1253" s="20"/>
      <c r="D1253" s="20"/>
      <c r="E1253" s="21"/>
      <c r="F1253" s="21"/>
      <c r="G1253" s="21"/>
      <c r="H1253" s="21"/>
    </row>
    <row r="1254" spans="1:8" ht="15" x14ac:dyDescent="0.25">
      <c r="A1254" s="19"/>
      <c r="B1254" s="20"/>
      <c r="C1254" s="20"/>
      <c r="D1254" s="20"/>
      <c r="E1254" s="21"/>
      <c r="F1254" s="21"/>
      <c r="G1254" s="21"/>
      <c r="H1254" s="21"/>
    </row>
    <row r="1255" spans="1:8" ht="15" x14ac:dyDescent="0.25">
      <c r="A1255" s="19"/>
      <c r="B1255" s="20"/>
      <c r="C1255" s="20"/>
      <c r="D1255" s="20"/>
      <c r="E1255" s="21"/>
      <c r="F1255" s="21"/>
      <c r="G1255" s="21"/>
      <c r="H1255" s="21"/>
    </row>
    <row r="1256" spans="1:8" ht="15" x14ac:dyDescent="0.25">
      <c r="A1256" s="19"/>
      <c r="B1256" s="20"/>
      <c r="C1256" s="20"/>
      <c r="D1256" s="20"/>
      <c r="E1256" s="21"/>
      <c r="F1256" s="21"/>
      <c r="G1256" s="21"/>
      <c r="H1256" s="21"/>
    </row>
    <row r="1257" spans="1:8" ht="15" x14ac:dyDescent="0.25">
      <c r="A1257" s="19"/>
      <c r="B1257" s="20"/>
      <c r="C1257" s="20"/>
      <c r="D1257" s="20"/>
      <c r="E1257" s="21"/>
      <c r="F1257" s="21"/>
      <c r="G1257" s="21"/>
      <c r="H1257" s="21"/>
    </row>
    <row r="1258" spans="1:8" ht="15" x14ac:dyDescent="0.25">
      <c r="A1258" s="19"/>
      <c r="B1258" s="20"/>
      <c r="C1258" s="20"/>
      <c r="D1258" s="20"/>
      <c r="E1258" s="21"/>
      <c r="F1258" s="21"/>
      <c r="G1258" s="21"/>
      <c r="H1258" s="21"/>
    </row>
    <row r="1259" spans="1:8" ht="15" x14ac:dyDescent="0.25">
      <c r="A1259" s="19"/>
      <c r="B1259" s="20"/>
      <c r="C1259" s="20"/>
      <c r="D1259" s="20"/>
      <c r="E1259" s="21"/>
      <c r="F1259" s="21"/>
      <c r="G1259" s="21"/>
      <c r="H1259" s="21"/>
    </row>
    <row r="1260" spans="1:8" ht="15" x14ac:dyDescent="0.25">
      <c r="A1260" s="19"/>
      <c r="B1260" s="20"/>
      <c r="C1260" s="20"/>
      <c r="D1260" s="20"/>
      <c r="E1260" s="21"/>
      <c r="F1260" s="21"/>
      <c r="G1260" s="21"/>
      <c r="H1260" s="21"/>
    </row>
    <row r="1261" spans="1:8" ht="15" x14ac:dyDescent="0.25">
      <c r="A1261" s="19"/>
      <c r="B1261" s="20"/>
      <c r="C1261" s="20"/>
      <c r="D1261" s="20"/>
      <c r="E1261" s="21"/>
      <c r="F1261" s="21"/>
      <c r="G1261" s="21"/>
      <c r="H1261" s="21"/>
    </row>
    <row r="1262" spans="1:8" ht="15" x14ac:dyDescent="0.25">
      <c r="A1262" s="19"/>
      <c r="B1262" s="20"/>
      <c r="C1262" s="20"/>
      <c r="D1262" s="20"/>
      <c r="E1262" s="21"/>
      <c r="F1262" s="21"/>
      <c r="G1262" s="21"/>
      <c r="H1262" s="21"/>
    </row>
    <row r="1263" spans="1:8" ht="15" x14ac:dyDescent="0.25">
      <c r="A1263" s="19"/>
      <c r="B1263" s="20"/>
      <c r="C1263" s="20"/>
      <c r="D1263" s="20"/>
      <c r="E1263" s="21"/>
      <c r="F1263" s="21"/>
      <c r="G1263" s="21"/>
      <c r="H1263" s="21"/>
    </row>
    <row r="1264" spans="1:8" ht="15" x14ac:dyDescent="0.25">
      <c r="A1264" s="19"/>
      <c r="B1264" s="20"/>
      <c r="C1264" s="20"/>
      <c r="D1264" s="20"/>
      <c r="E1264" s="21"/>
      <c r="F1264" s="21"/>
      <c r="G1264" s="21"/>
      <c r="H1264" s="21"/>
    </row>
    <row r="1265" spans="1:8" ht="15" x14ac:dyDescent="0.25">
      <c r="A1265" s="19"/>
      <c r="B1265" s="20"/>
      <c r="C1265" s="20"/>
      <c r="D1265" s="20"/>
      <c r="E1265" s="21"/>
      <c r="F1265" s="21"/>
      <c r="G1265" s="21"/>
      <c r="H1265" s="21"/>
    </row>
    <row r="1266" spans="1:8" ht="15" x14ac:dyDescent="0.25">
      <c r="A1266" s="19"/>
      <c r="B1266" s="20"/>
      <c r="C1266" s="20"/>
      <c r="D1266" s="20"/>
      <c r="E1266" s="21"/>
      <c r="F1266" s="21"/>
      <c r="G1266" s="21"/>
      <c r="H1266" s="21"/>
    </row>
    <row r="1267" spans="1:8" ht="15" x14ac:dyDescent="0.25">
      <c r="A1267" s="19"/>
      <c r="B1267" s="20"/>
      <c r="C1267" s="20"/>
      <c r="D1267" s="20"/>
      <c r="E1267" s="21"/>
      <c r="F1267" s="21"/>
      <c r="G1267" s="21"/>
      <c r="H1267" s="21"/>
    </row>
    <row r="1268" spans="1:8" ht="15" x14ac:dyDescent="0.25">
      <c r="A1268" s="19"/>
      <c r="B1268" s="20"/>
      <c r="C1268" s="20"/>
      <c r="D1268" s="20"/>
      <c r="E1268" s="21"/>
      <c r="F1268" s="21"/>
      <c r="G1268" s="21"/>
      <c r="H1268" s="21"/>
    </row>
    <row r="1269" spans="1:8" ht="15" x14ac:dyDescent="0.25">
      <c r="A1269" s="19"/>
      <c r="B1269" s="20"/>
      <c r="C1269" s="20"/>
      <c r="D1269" s="20"/>
      <c r="E1269" s="21"/>
      <c r="F1269" s="21"/>
      <c r="G1269" s="21"/>
      <c r="H1269" s="21"/>
    </row>
    <row r="1270" spans="1:8" ht="15" x14ac:dyDescent="0.25">
      <c r="A1270" s="19"/>
      <c r="B1270" s="20"/>
      <c r="C1270" s="20"/>
      <c r="D1270" s="20"/>
      <c r="E1270" s="21"/>
      <c r="F1270" s="21"/>
      <c r="G1270" s="21"/>
      <c r="H1270" s="21"/>
    </row>
    <row r="1271" spans="1:8" ht="15" x14ac:dyDescent="0.25">
      <c r="A1271" s="19"/>
      <c r="B1271" s="20"/>
      <c r="C1271" s="20"/>
      <c r="D1271" s="20"/>
      <c r="E1271" s="21"/>
      <c r="F1271" s="21"/>
      <c r="G1271" s="21"/>
      <c r="H1271" s="21"/>
    </row>
    <row r="1272" spans="1:8" ht="15" x14ac:dyDescent="0.25">
      <c r="A1272" s="19"/>
      <c r="B1272" s="20"/>
      <c r="C1272" s="20"/>
      <c r="D1272" s="20"/>
      <c r="E1272" s="21"/>
      <c r="F1272" s="21"/>
      <c r="G1272" s="21"/>
      <c r="H1272" s="21"/>
    </row>
    <row r="1273" spans="1:8" ht="15" x14ac:dyDescent="0.25">
      <c r="A1273" s="19"/>
      <c r="B1273" s="20"/>
      <c r="C1273" s="20"/>
      <c r="D1273" s="20"/>
      <c r="E1273" s="21"/>
      <c r="F1273" s="21"/>
      <c r="G1273" s="21"/>
      <c r="H1273" s="21"/>
    </row>
    <row r="1274" spans="1:8" ht="15" x14ac:dyDescent="0.25">
      <c r="A1274" s="19"/>
      <c r="B1274" s="20"/>
      <c r="C1274" s="20"/>
      <c r="D1274" s="20"/>
      <c r="E1274" s="21"/>
      <c r="F1274" s="21"/>
      <c r="G1274" s="21"/>
      <c r="H1274" s="21"/>
    </row>
    <row r="1275" spans="1:8" ht="15" x14ac:dyDescent="0.25">
      <c r="A1275" s="19"/>
      <c r="B1275" s="20"/>
      <c r="C1275" s="20"/>
      <c r="D1275" s="20"/>
      <c r="E1275" s="21"/>
      <c r="F1275" s="21"/>
      <c r="G1275" s="21"/>
      <c r="H1275" s="21"/>
    </row>
    <row r="1276" spans="1:8" ht="15" x14ac:dyDescent="0.25">
      <c r="A1276" s="19"/>
      <c r="B1276" s="20"/>
      <c r="C1276" s="20"/>
      <c r="D1276" s="20"/>
      <c r="E1276" s="21"/>
      <c r="F1276" s="21"/>
      <c r="G1276" s="21"/>
      <c r="H1276" s="21"/>
    </row>
    <row r="1277" spans="1:8" ht="15" x14ac:dyDescent="0.25">
      <c r="A1277" s="19"/>
      <c r="B1277" s="20"/>
      <c r="C1277" s="20"/>
      <c r="D1277" s="20"/>
      <c r="E1277" s="21"/>
      <c r="F1277" s="21"/>
      <c r="G1277" s="21"/>
      <c r="H1277" s="21"/>
    </row>
    <row r="1278" spans="1:8" ht="15" x14ac:dyDescent="0.25">
      <c r="A1278" s="19"/>
      <c r="B1278" s="20"/>
      <c r="C1278" s="20"/>
      <c r="D1278" s="20"/>
      <c r="E1278" s="21"/>
      <c r="F1278" s="21"/>
      <c r="G1278" s="21"/>
      <c r="H1278" s="21"/>
    </row>
    <row r="1279" spans="1:8" ht="15" x14ac:dyDescent="0.25">
      <c r="A1279" s="19"/>
      <c r="B1279" s="20"/>
      <c r="C1279" s="20"/>
      <c r="D1279" s="20"/>
      <c r="E1279" s="21"/>
      <c r="F1279" s="21"/>
      <c r="G1279" s="21"/>
      <c r="H1279" s="21"/>
    </row>
    <row r="1280" spans="1:8" ht="15" x14ac:dyDescent="0.25">
      <c r="A1280" s="19"/>
      <c r="B1280" s="20"/>
      <c r="C1280" s="20"/>
      <c r="D1280" s="20"/>
      <c r="E1280" s="21"/>
      <c r="F1280" s="21"/>
      <c r="G1280" s="21"/>
      <c r="H1280" s="21"/>
    </row>
    <row r="1281" spans="1:8" ht="15" x14ac:dyDescent="0.25">
      <c r="A1281" s="19"/>
      <c r="B1281" s="20"/>
      <c r="C1281" s="20"/>
      <c r="D1281" s="20"/>
      <c r="E1281" s="21"/>
      <c r="F1281" s="21"/>
      <c r="G1281" s="21"/>
      <c r="H1281" s="21"/>
    </row>
    <row r="1282" spans="1:8" ht="15" x14ac:dyDescent="0.25">
      <c r="A1282" s="19"/>
      <c r="B1282" s="20"/>
      <c r="C1282" s="20"/>
      <c r="D1282" s="20"/>
      <c r="E1282" s="21"/>
      <c r="F1282" s="21"/>
      <c r="G1282" s="21"/>
      <c r="H1282" s="21"/>
    </row>
    <row r="1283" spans="1:8" ht="15" x14ac:dyDescent="0.25">
      <c r="A1283" s="19"/>
      <c r="B1283" s="20"/>
      <c r="C1283" s="20"/>
      <c r="D1283" s="20"/>
      <c r="E1283" s="21"/>
      <c r="F1283" s="21"/>
      <c r="G1283" s="21"/>
      <c r="H1283" s="21"/>
    </row>
    <row r="1284" spans="1:8" ht="15" x14ac:dyDescent="0.25">
      <c r="A1284" s="19"/>
      <c r="B1284" s="20"/>
      <c r="C1284" s="20"/>
      <c r="D1284" s="20"/>
      <c r="E1284" s="21"/>
      <c r="F1284" s="21"/>
      <c r="G1284" s="21"/>
      <c r="H1284" s="21"/>
    </row>
    <row r="1285" spans="1:8" ht="15" x14ac:dyDescent="0.25">
      <c r="A1285" s="19"/>
      <c r="B1285" s="20"/>
      <c r="C1285" s="20"/>
      <c r="D1285" s="20"/>
      <c r="E1285" s="21"/>
      <c r="F1285" s="21"/>
      <c r="G1285" s="21"/>
      <c r="H1285" s="21"/>
    </row>
    <row r="1286" spans="1:8" ht="15" x14ac:dyDescent="0.25">
      <c r="A1286" s="19"/>
      <c r="B1286" s="20"/>
      <c r="C1286" s="20"/>
      <c r="D1286" s="20"/>
      <c r="E1286" s="21"/>
      <c r="F1286" s="21"/>
      <c r="G1286" s="21"/>
      <c r="H1286" s="21"/>
    </row>
    <row r="1287" spans="1:8" ht="15" x14ac:dyDescent="0.25">
      <c r="A1287" s="19"/>
      <c r="B1287" s="20"/>
      <c r="C1287" s="20"/>
      <c r="D1287" s="20"/>
      <c r="E1287" s="21"/>
      <c r="F1287" s="21"/>
      <c r="G1287" s="21"/>
      <c r="H1287" s="21"/>
    </row>
    <row r="1288" spans="1:8" ht="15" x14ac:dyDescent="0.25">
      <c r="A1288" s="19"/>
      <c r="B1288" s="20"/>
      <c r="C1288" s="20"/>
      <c r="D1288" s="20"/>
      <c r="E1288" s="21"/>
      <c r="F1288" s="21"/>
      <c r="G1288" s="21"/>
      <c r="H1288" s="21"/>
    </row>
    <row r="1289" spans="1:8" ht="15" x14ac:dyDescent="0.25">
      <c r="A1289" s="19"/>
      <c r="B1289" s="20"/>
      <c r="C1289" s="20"/>
      <c r="D1289" s="20"/>
      <c r="E1289" s="21"/>
      <c r="F1289" s="21"/>
      <c r="G1289" s="21"/>
      <c r="H1289" s="21"/>
    </row>
    <row r="1290" spans="1:8" ht="15" x14ac:dyDescent="0.25">
      <c r="A1290" s="19"/>
      <c r="B1290" s="20"/>
      <c r="C1290" s="20"/>
      <c r="D1290" s="20"/>
      <c r="E1290" s="21"/>
      <c r="F1290" s="21"/>
      <c r="G1290" s="21"/>
      <c r="H1290" s="21"/>
    </row>
    <row r="1291" spans="1:8" ht="15" x14ac:dyDescent="0.25">
      <c r="A1291" s="19"/>
      <c r="B1291" s="20"/>
      <c r="C1291" s="20"/>
      <c r="D1291" s="20"/>
      <c r="E1291" s="21"/>
      <c r="F1291" s="21"/>
      <c r="G1291" s="21"/>
      <c r="H1291" s="21"/>
    </row>
    <row r="1292" spans="1:8" ht="15" x14ac:dyDescent="0.25">
      <c r="A1292" s="19"/>
      <c r="B1292" s="20"/>
      <c r="C1292" s="20"/>
      <c r="D1292" s="20"/>
      <c r="E1292" s="21"/>
      <c r="F1292" s="21"/>
      <c r="G1292" s="21"/>
      <c r="H1292" s="21"/>
    </row>
    <row r="1293" spans="1:8" ht="15" x14ac:dyDescent="0.25">
      <c r="A1293" s="19"/>
      <c r="B1293" s="20"/>
      <c r="C1293" s="20"/>
      <c r="D1293" s="20"/>
      <c r="E1293" s="21"/>
      <c r="F1293" s="21"/>
      <c r="G1293" s="21"/>
      <c r="H1293" s="21"/>
    </row>
    <row r="1294" spans="1:8" ht="15" x14ac:dyDescent="0.25">
      <c r="A1294" s="19"/>
      <c r="B1294" s="20"/>
      <c r="C1294" s="20"/>
      <c r="D1294" s="20"/>
      <c r="E1294" s="21"/>
      <c r="F1294" s="21"/>
      <c r="G1294" s="21"/>
      <c r="H1294" s="21"/>
    </row>
    <row r="1295" spans="1:8" ht="15" x14ac:dyDescent="0.25">
      <c r="A1295" s="19"/>
      <c r="B1295" s="20"/>
      <c r="C1295" s="20"/>
      <c r="D1295" s="20"/>
      <c r="E1295" s="21"/>
      <c r="F1295" s="21"/>
      <c r="G1295" s="21"/>
      <c r="H1295" s="21"/>
    </row>
    <row r="1296" spans="1:8" ht="15" x14ac:dyDescent="0.25">
      <c r="A1296" s="19"/>
      <c r="B1296" s="20"/>
      <c r="C1296" s="20"/>
      <c r="D1296" s="20"/>
      <c r="E1296" s="21"/>
      <c r="F1296" s="21"/>
      <c r="G1296" s="21"/>
      <c r="H1296" s="21"/>
    </row>
    <row r="1297" spans="1:8" ht="15" x14ac:dyDescent="0.25">
      <c r="A1297" s="19"/>
      <c r="B1297" s="20"/>
      <c r="C1297" s="20"/>
      <c r="D1297" s="20"/>
      <c r="E1297" s="21"/>
      <c r="F1297" s="21"/>
      <c r="G1297" s="21"/>
      <c r="H1297" s="21"/>
    </row>
    <row r="1298" spans="1:8" ht="15" x14ac:dyDescent="0.25">
      <c r="A1298" s="19"/>
      <c r="B1298" s="20"/>
      <c r="C1298" s="20"/>
      <c r="D1298" s="20"/>
      <c r="E1298" s="21"/>
      <c r="F1298" s="21"/>
      <c r="G1298" s="21"/>
      <c r="H1298" s="21"/>
    </row>
    <row r="1299" spans="1:8" ht="15" x14ac:dyDescent="0.25">
      <c r="A1299" s="19"/>
      <c r="B1299" s="20"/>
      <c r="C1299" s="20"/>
      <c r="D1299" s="20"/>
      <c r="E1299" s="21"/>
      <c r="F1299" s="21"/>
      <c r="G1299" s="21"/>
      <c r="H1299" s="21"/>
    </row>
    <row r="1300" spans="1:8" ht="15" x14ac:dyDescent="0.25">
      <c r="A1300" s="19"/>
      <c r="B1300" s="20"/>
      <c r="C1300" s="20"/>
      <c r="D1300" s="20"/>
      <c r="E1300" s="21"/>
      <c r="F1300" s="21"/>
      <c r="G1300" s="21"/>
      <c r="H1300" s="21"/>
    </row>
    <row r="1301" spans="1:8" ht="15" x14ac:dyDescent="0.25">
      <c r="A1301" s="19"/>
      <c r="B1301" s="20"/>
      <c r="C1301" s="20"/>
      <c r="D1301" s="20"/>
      <c r="E1301" s="21"/>
      <c r="F1301" s="21"/>
      <c r="G1301" s="21"/>
      <c r="H1301" s="21"/>
    </row>
    <row r="1302" spans="1:8" ht="15" x14ac:dyDescent="0.25">
      <c r="A1302" s="19"/>
      <c r="B1302" s="20"/>
      <c r="C1302" s="20"/>
      <c r="D1302" s="20"/>
      <c r="E1302" s="21"/>
      <c r="F1302" s="21"/>
      <c r="G1302" s="21"/>
      <c r="H1302" s="21"/>
    </row>
    <row r="1303" spans="1:8" ht="15" x14ac:dyDescent="0.25">
      <c r="A1303" s="19"/>
      <c r="B1303" s="20"/>
      <c r="C1303" s="20"/>
      <c r="D1303" s="20"/>
      <c r="E1303" s="21"/>
      <c r="F1303" s="21"/>
      <c r="G1303" s="21"/>
      <c r="H1303" s="21"/>
    </row>
    <row r="1304" spans="1:8" ht="15" x14ac:dyDescent="0.25">
      <c r="A1304" s="19"/>
      <c r="B1304" s="20"/>
      <c r="C1304" s="20"/>
      <c r="D1304" s="20"/>
      <c r="E1304" s="21"/>
      <c r="F1304" s="21"/>
      <c r="G1304" s="21"/>
      <c r="H1304" s="21"/>
    </row>
    <row r="1305" spans="1:8" ht="15" x14ac:dyDescent="0.25">
      <c r="A1305" s="19"/>
      <c r="B1305" s="20"/>
      <c r="C1305" s="20"/>
      <c r="D1305" s="20"/>
      <c r="E1305" s="21"/>
      <c r="F1305" s="21"/>
      <c r="G1305" s="21"/>
      <c r="H1305" s="21"/>
    </row>
    <row r="1306" spans="1:8" ht="15" x14ac:dyDescent="0.25">
      <c r="A1306" s="19"/>
      <c r="B1306" s="20"/>
      <c r="C1306" s="20"/>
      <c r="D1306" s="20"/>
      <c r="E1306" s="21"/>
      <c r="F1306" s="21"/>
      <c r="G1306" s="21"/>
      <c r="H1306" s="21"/>
    </row>
    <row r="1307" spans="1:8" ht="15" x14ac:dyDescent="0.25">
      <c r="A1307" s="19"/>
      <c r="B1307" s="20"/>
      <c r="C1307" s="20"/>
      <c r="D1307" s="20"/>
      <c r="E1307" s="21"/>
      <c r="F1307" s="21"/>
      <c r="G1307" s="21"/>
      <c r="H1307" s="21"/>
    </row>
    <row r="1308" spans="1:8" ht="15" x14ac:dyDescent="0.25">
      <c r="A1308" s="19"/>
      <c r="B1308" s="20"/>
      <c r="C1308" s="20"/>
      <c r="D1308" s="20"/>
      <c r="E1308" s="21"/>
      <c r="F1308" s="21"/>
      <c r="G1308" s="21"/>
      <c r="H1308" s="21"/>
    </row>
    <row r="1309" spans="1:8" ht="15" x14ac:dyDescent="0.25">
      <c r="A1309" s="19"/>
      <c r="B1309" s="20"/>
      <c r="C1309" s="20"/>
      <c r="D1309" s="20"/>
      <c r="E1309" s="21"/>
      <c r="F1309" s="21"/>
      <c r="G1309" s="21"/>
      <c r="H1309" s="21"/>
    </row>
    <row r="1310" spans="1:8" ht="15" x14ac:dyDescent="0.25">
      <c r="A1310" s="19"/>
      <c r="B1310" s="20"/>
      <c r="C1310" s="20"/>
      <c r="D1310" s="20"/>
      <c r="E1310" s="21"/>
      <c r="F1310" s="21"/>
      <c r="G1310" s="21"/>
      <c r="H1310" s="21"/>
    </row>
    <row r="1311" spans="1:8" ht="15" x14ac:dyDescent="0.25">
      <c r="A1311" s="19"/>
      <c r="B1311" s="20"/>
      <c r="C1311" s="20"/>
      <c r="D1311" s="20"/>
      <c r="E1311" s="21"/>
      <c r="F1311" s="21"/>
      <c r="G1311" s="21"/>
      <c r="H1311" s="21"/>
    </row>
    <row r="1312" spans="1:8" ht="15" x14ac:dyDescent="0.25">
      <c r="A1312" s="19"/>
      <c r="B1312" s="20"/>
      <c r="C1312" s="20"/>
      <c r="D1312" s="20"/>
      <c r="E1312" s="21"/>
      <c r="F1312" s="21"/>
      <c r="G1312" s="21"/>
      <c r="H1312" s="21"/>
    </row>
    <row r="1313" spans="1:8" ht="15" x14ac:dyDescent="0.25">
      <c r="A1313" s="19"/>
      <c r="B1313" s="20"/>
      <c r="C1313" s="20"/>
      <c r="D1313" s="20"/>
      <c r="E1313" s="21"/>
      <c r="F1313" s="21"/>
      <c r="G1313" s="21"/>
      <c r="H1313" s="21"/>
    </row>
    <row r="1314" spans="1:8" ht="15" x14ac:dyDescent="0.25">
      <c r="A1314" s="19"/>
      <c r="B1314" s="20"/>
      <c r="C1314" s="20"/>
      <c r="D1314" s="20"/>
      <c r="E1314" s="21"/>
      <c r="F1314" s="21"/>
      <c r="G1314" s="21"/>
      <c r="H1314" s="21"/>
    </row>
    <row r="1315" spans="1:8" ht="15" x14ac:dyDescent="0.25">
      <c r="A1315" s="19"/>
      <c r="B1315" s="20"/>
      <c r="C1315" s="20"/>
      <c r="D1315" s="20"/>
      <c r="E1315" s="21"/>
      <c r="F1315" s="21"/>
      <c r="G1315" s="21"/>
      <c r="H1315" s="21"/>
    </row>
    <row r="1316" spans="1:8" ht="15" x14ac:dyDescent="0.25">
      <c r="A1316" s="19"/>
      <c r="B1316" s="20"/>
      <c r="C1316" s="20"/>
      <c r="D1316" s="20"/>
      <c r="E1316" s="21"/>
      <c r="F1316" s="21"/>
      <c r="G1316" s="21"/>
      <c r="H1316" s="21"/>
    </row>
    <row r="1317" spans="1:8" ht="15" x14ac:dyDescent="0.25">
      <c r="A1317" s="19"/>
      <c r="B1317" s="20"/>
      <c r="C1317" s="20"/>
      <c r="D1317" s="20"/>
      <c r="E1317" s="21"/>
      <c r="F1317" s="21"/>
      <c r="G1317" s="21"/>
      <c r="H1317" s="21"/>
    </row>
    <row r="1318" spans="1:8" ht="15" x14ac:dyDescent="0.25">
      <c r="A1318" s="19"/>
      <c r="B1318" s="20"/>
      <c r="C1318" s="20"/>
      <c r="D1318" s="20"/>
      <c r="E1318" s="21"/>
      <c r="F1318" s="21"/>
      <c r="G1318" s="21"/>
      <c r="H1318" s="21"/>
    </row>
    <row r="1319" spans="1:8" ht="15" x14ac:dyDescent="0.25">
      <c r="A1319" s="19"/>
      <c r="B1319" s="20"/>
      <c r="C1319" s="20"/>
      <c r="D1319" s="20"/>
      <c r="E1319" s="21"/>
      <c r="F1319" s="21"/>
      <c r="G1319" s="21"/>
      <c r="H1319" s="21"/>
    </row>
    <row r="1320" spans="1:8" ht="15" x14ac:dyDescent="0.25">
      <c r="A1320" s="19"/>
      <c r="B1320" s="20"/>
      <c r="C1320" s="20"/>
      <c r="D1320" s="20"/>
      <c r="E1320" s="21"/>
      <c r="F1320" s="21"/>
      <c r="G1320" s="21"/>
      <c r="H1320" s="21"/>
    </row>
    <row r="1321" spans="1:8" ht="15" x14ac:dyDescent="0.25">
      <c r="A1321" s="19"/>
      <c r="B1321" s="20"/>
      <c r="C1321" s="20"/>
      <c r="D1321" s="20"/>
      <c r="E1321" s="21"/>
      <c r="F1321" s="21"/>
      <c r="G1321" s="21"/>
      <c r="H1321" s="21"/>
    </row>
    <row r="1322" spans="1:8" ht="15" x14ac:dyDescent="0.25">
      <c r="A1322" s="19"/>
      <c r="B1322" s="20"/>
      <c r="C1322" s="20"/>
      <c r="D1322" s="20"/>
      <c r="E1322" s="21"/>
      <c r="F1322" s="21"/>
      <c r="G1322" s="21"/>
      <c r="H1322" s="21"/>
    </row>
    <row r="1323" spans="1:8" ht="15" x14ac:dyDescent="0.25">
      <c r="A1323" s="19"/>
      <c r="B1323" s="20"/>
      <c r="C1323" s="20"/>
      <c r="D1323" s="20"/>
      <c r="E1323" s="21"/>
      <c r="F1323" s="21"/>
      <c r="G1323" s="21"/>
      <c r="H1323" s="21"/>
    </row>
    <row r="1324" spans="1:8" ht="15" x14ac:dyDescent="0.25">
      <c r="A1324" s="19"/>
      <c r="B1324" s="20"/>
      <c r="C1324" s="20"/>
      <c r="D1324" s="20"/>
      <c r="E1324" s="21"/>
      <c r="F1324" s="21"/>
      <c r="G1324" s="21"/>
      <c r="H1324" s="21"/>
    </row>
    <row r="1325" spans="1:8" ht="15" x14ac:dyDescent="0.25">
      <c r="A1325" s="19"/>
      <c r="B1325" s="20"/>
      <c r="C1325" s="20"/>
      <c r="D1325" s="20"/>
      <c r="E1325" s="21"/>
      <c r="F1325" s="21"/>
      <c r="G1325" s="21"/>
      <c r="H1325" s="21"/>
    </row>
    <row r="1326" spans="1:8" ht="15" x14ac:dyDescent="0.25">
      <c r="A1326" s="19"/>
      <c r="B1326" s="20"/>
      <c r="C1326" s="20"/>
      <c r="D1326" s="20"/>
      <c r="E1326" s="21"/>
      <c r="F1326" s="21"/>
      <c r="G1326" s="21"/>
      <c r="H1326" s="21"/>
    </row>
    <row r="1327" spans="1:8" ht="15" x14ac:dyDescent="0.25">
      <c r="A1327" s="19"/>
      <c r="B1327" s="20"/>
      <c r="C1327" s="20"/>
      <c r="D1327" s="20"/>
      <c r="E1327" s="21"/>
      <c r="F1327" s="21"/>
      <c r="G1327" s="21"/>
      <c r="H1327" s="21"/>
    </row>
    <row r="1328" spans="1:8" ht="15" x14ac:dyDescent="0.25">
      <c r="A1328" s="19"/>
      <c r="B1328" s="20"/>
      <c r="C1328" s="20"/>
      <c r="D1328" s="20"/>
      <c r="E1328" s="21"/>
      <c r="F1328" s="21"/>
      <c r="G1328" s="21"/>
      <c r="H1328" s="21"/>
    </row>
    <row r="1329" spans="1:8" ht="15" x14ac:dyDescent="0.25">
      <c r="A1329" s="19"/>
      <c r="B1329" s="20"/>
      <c r="C1329" s="20"/>
      <c r="D1329" s="20"/>
      <c r="E1329" s="21"/>
      <c r="F1329" s="21"/>
      <c r="G1329" s="21"/>
      <c r="H1329" s="21"/>
    </row>
    <row r="1330" spans="1:8" ht="15" x14ac:dyDescent="0.25">
      <c r="A1330" s="19"/>
      <c r="B1330" s="20"/>
      <c r="C1330" s="20"/>
      <c r="D1330" s="20"/>
      <c r="E1330" s="21"/>
      <c r="F1330" s="21"/>
      <c r="G1330" s="21"/>
      <c r="H1330" s="21"/>
    </row>
    <row r="1331" spans="1:8" ht="15" x14ac:dyDescent="0.25">
      <c r="A1331" s="19"/>
      <c r="B1331" s="20"/>
      <c r="C1331" s="20"/>
      <c r="D1331" s="20"/>
      <c r="E1331" s="21"/>
      <c r="F1331" s="21"/>
      <c r="G1331" s="21"/>
      <c r="H1331" s="21"/>
    </row>
    <row r="1332" spans="1:8" ht="15" x14ac:dyDescent="0.25">
      <c r="A1332" s="19"/>
      <c r="B1332" s="20"/>
      <c r="C1332" s="20"/>
      <c r="D1332" s="20"/>
      <c r="E1332" s="21"/>
      <c r="F1332" s="21"/>
      <c r="G1332" s="21"/>
      <c r="H1332" s="21"/>
    </row>
    <row r="1333" spans="1:8" ht="15" x14ac:dyDescent="0.25">
      <c r="A1333" s="19"/>
      <c r="B1333" s="20"/>
      <c r="C1333" s="20"/>
      <c r="D1333" s="20"/>
      <c r="E1333" s="21"/>
      <c r="F1333" s="21"/>
      <c r="G1333" s="21"/>
      <c r="H1333" s="21"/>
    </row>
    <row r="1334" spans="1:8" ht="15" x14ac:dyDescent="0.25">
      <c r="A1334" s="19"/>
      <c r="B1334" s="20"/>
      <c r="C1334" s="20"/>
      <c r="D1334" s="20"/>
      <c r="E1334" s="21"/>
      <c r="F1334" s="21"/>
      <c r="G1334" s="21"/>
      <c r="H1334" s="21"/>
    </row>
    <row r="1335" spans="1:8" ht="15" x14ac:dyDescent="0.25">
      <c r="A1335" s="19"/>
      <c r="B1335" s="20"/>
      <c r="C1335" s="20"/>
      <c r="D1335" s="20"/>
      <c r="E1335" s="21"/>
      <c r="F1335" s="21"/>
      <c r="G1335" s="21"/>
      <c r="H1335" s="21"/>
    </row>
    <row r="1336" spans="1:8" ht="15" x14ac:dyDescent="0.25">
      <c r="A1336" s="19"/>
      <c r="B1336" s="20"/>
      <c r="C1336" s="20"/>
      <c r="D1336" s="20"/>
      <c r="E1336" s="21"/>
      <c r="F1336" s="21"/>
      <c r="G1336" s="21"/>
      <c r="H1336" s="21"/>
    </row>
    <row r="1337" spans="1:8" ht="15" x14ac:dyDescent="0.25">
      <c r="A1337" s="19"/>
      <c r="B1337" s="20"/>
      <c r="C1337" s="20"/>
      <c r="D1337" s="20"/>
      <c r="E1337" s="21"/>
      <c r="F1337" s="21"/>
      <c r="G1337" s="21"/>
      <c r="H1337" s="21"/>
    </row>
    <row r="1338" spans="1:8" ht="15" x14ac:dyDescent="0.25">
      <c r="A1338" s="19"/>
      <c r="B1338" s="20"/>
      <c r="C1338" s="20"/>
      <c r="D1338" s="20"/>
      <c r="E1338" s="21"/>
      <c r="F1338" s="21"/>
      <c r="G1338" s="21"/>
      <c r="H1338" s="21"/>
    </row>
    <row r="1339" spans="1:8" ht="15" x14ac:dyDescent="0.25">
      <c r="A1339" s="19"/>
      <c r="B1339" s="20"/>
      <c r="C1339" s="20"/>
      <c r="D1339" s="20"/>
      <c r="E1339" s="21"/>
      <c r="F1339" s="21"/>
      <c r="G1339" s="21"/>
      <c r="H1339" s="21"/>
    </row>
    <row r="1340" spans="1:8" ht="15" x14ac:dyDescent="0.25">
      <c r="A1340" s="19"/>
      <c r="B1340" s="20"/>
      <c r="C1340" s="20"/>
      <c r="D1340" s="20"/>
      <c r="E1340" s="21"/>
      <c r="F1340" s="21"/>
      <c r="G1340" s="21"/>
      <c r="H1340" s="21"/>
    </row>
    <row r="1341" spans="1:8" ht="15" x14ac:dyDescent="0.25">
      <c r="A1341" s="19"/>
      <c r="B1341" s="20"/>
      <c r="C1341" s="20"/>
      <c r="D1341" s="20"/>
      <c r="E1341" s="21"/>
      <c r="F1341" s="21"/>
      <c r="G1341" s="21"/>
      <c r="H1341" s="21"/>
    </row>
    <row r="1342" spans="1:8" ht="15" x14ac:dyDescent="0.25">
      <c r="A1342" s="19"/>
      <c r="B1342" s="20"/>
      <c r="C1342" s="20"/>
      <c r="D1342" s="20"/>
      <c r="E1342" s="21"/>
      <c r="F1342" s="21"/>
      <c r="G1342" s="21"/>
      <c r="H1342" s="21"/>
    </row>
    <row r="1343" spans="1:8" ht="15" x14ac:dyDescent="0.25">
      <c r="A1343" s="19"/>
      <c r="B1343" s="20"/>
      <c r="C1343" s="20"/>
      <c r="D1343" s="20"/>
      <c r="E1343" s="21"/>
      <c r="F1343" s="21"/>
      <c r="G1343" s="21"/>
      <c r="H1343" s="21"/>
    </row>
    <row r="1344" spans="1:8" ht="15" x14ac:dyDescent="0.25">
      <c r="A1344" s="19"/>
      <c r="B1344" s="20"/>
      <c r="C1344" s="20"/>
      <c r="D1344" s="20"/>
      <c r="E1344" s="21"/>
      <c r="F1344" s="21"/>
      <c r="G1344" s="21"/>
      <c r="H1344" s="21"/>
    </row>
    <row r="1345" spans="1:8" ht="15" x14ac:dyDescent="0.25">
      <c r="A1345" s="19"/>
      <c r="B1345" s="20"/>
      <c r="C1345" s="20"/>
      <c r="D1345" s="20"/>
      <c r="E1345" s="21"/>
      <c r="F1345" s="21"/>
      <c r="G1345" s="21"/>
      <c r="H1345" s="21"/>
    </row>
    <row r="1346" spans="1:8" ht="15" x14ac:dyDescent="0.25">
      <c r="A1346" s="19"/>
      <c r="B1346" s="20"/>
      <c r="C1346" s="20"/>
      <c r="D1346" s="20"/>
      <c r="E1346" s="21"/>
      <c r="F1346" s="21"/>
      <c r="G1346" s="21"/>
      <c r="H1346" s="21"/>
    </row>
    <row r="1347" spans="1:8" ht="15" x14ac:dyDescent="0.25">
      <c r="A1347" s="19"/>
      <c r="B1347" s="20"/>
      <c r="C1347" s="20"/>
      <c r="D1347" s="20"/>
      <c r="E1347" s="21"/>
      <c r="F1347" s="21"/>
      <c r="G1347" s="21"/>
      <c r="H1347" s="21"/>
    </row>
    <row r="1348" spans="1:8" ht="15" x14ac:dyDescent="0.25">
      <c r="A1348" s="19"/>
      <c r="B1348" s="20"/>
      <c r="C1348" s="20"/>
      <c r="D1348" s="20"/>
      <c r="E1348" s="21"/>
      <c r="F1348" s="21"/>
      <c r="G1348" s="21"/>
      <c r="H1348" s="21"/>
    </row>
    <row r="1349" spans="1:8" ht="15" x14ac:dyDescent="0.25">
      <c r="A1349" s="19"/>
      <c r="B1349" s="20"/>
      <c r="C1349" s="20"/>
      <c r="D1349" s="20"/>
      <c r="E1349" s="21"/>
      <c r="F1349" s="21"/>
      <c r="G1349" s="21"/>
      <c r="H1349" s="21"/>
    </row>
    <row r="1350" spans="1:8" ht="15" x14ac:dyDescent="0.25">
      <c r="A1350" s="19"/>
      <c r="B1350" s="20"/>
      <c r="C1350" s="20"/>
      <c r="D1350" s="20"/>
      <c r="E1350" s="21"/>
      <c r="F1350" s="21"/>
      <c r="G1350" s="21"/>
      <c r="H1350" s="21"/>
    </row>
    <row r="1351" spans="1:8" ht="15" x14ac:dyDescent="0.25">
      <c r="A1351" s="19"/>
      <c r="B1351" s="20"/>
      <c r="C1351" s="20"/>
      <c r="D1351" s="20"/>
      <c r="E1351" s="21"/>
      <c r="F1351" s="21"/>
      <c r="G1351" s="21"/>
      <c r="H1351" s="21"/>
    </row>
    <row r="1352" spans="1:8" ht="15" x14ac:dyDescent="0.25">
      <c r="A1352" s="19"/>
      <c r="B1352" s="20"/>
      <c r="C1352" s="20"/>
      <c r="D1352" s="20"/>
      <c r="E1352" s="21"/>
      <c r="F1352" s="21"/>
      <c r="G1352" s="21"/>
      <c r="H1352" s="21"/>
    </row>
    <row r="1353" spans="1:8" ht="15" x14ac:dyDescent="0.25">
      <c r="A1353" s="19"/>
      <c r="B1353" s="20"/>
      <c r="C1353" s="20"/>
      <c r="D1353" s="20"/>
      <c r="E1353" s="21"/>
      <c r="F1353" s="21"/>
      <c r="G1353" s="21"/>
      <c r="H1353" s="21"/>
    </row>
    <row r="1354" spans="1:8" ht="15" x14ac:dyDescent="0.25">
      <c r="A1354" s="19"/>
      <c r="B1354" s="20"/>
      <c r="C1354" s="20"/>
      <c r="D1354" s="20"/>
      <c r="E1354" s="21"/>
      <c r="F1354" s="21"/>
      <c r="G1354" s="21"/>
      <c r="H1354" s="21"/>
    </row>
    <row r="1355" spans="1:8" ht="15" x14ac:dyDescent="0.25">
      <c r="A1355" s="19"/>
      <c r="B1355" s="20"/>
      <c r="C1355" s="20"/>
      <c r="D1355" s="20"/>
      <c r="E1355" s="21"/>
      <c r="F1355" s="21"/>
      <c r="G1355" s="21"/>
      <c r="H1355" s="21"/>
    </row>
    <row r="1356" spans="1:8" ht="15" x14ac:dyDescent="0.25">
      <c r="A1356" s="19"/>
      <c r="B1356" s="20"/>
      <c r="C1356" s="20"/>
      <c r="D1356" s="20"/>
      <c r="E1356" s="21"/>
      <c r="F1356" s="21"/>
      <c r="G1356" s="21"/>
      <c r="H1356" s="21"/>
    </row>
    <row r="1357" spans="1:8" ht="15" x14ac:dyDescent="0.25">
      <c r="A1357" s="19"/>
      <c r="B1357" s="20"/>
      <c r="C1357" s="20"/>
      <c r="D1357" s="20"/>
      <c r="E1357" s="21"/>
      <c r="F1357" s="21"/>
      <c r="G1357" s="21"/>
      <c r="H1357" s="21"/>
    </row>
    <row r="1358" spans="1:8" ht="15" x14ac:dyDescent="0.25">
      <c r="A1358" s="19"/>
      <c r="B1358" s="20"/>
      <c r="C1358" s="20"/>
      <c r="D1358" s="20"/>
      <c r="E1358" s="21"/>
      <c r="F1358" s="21"/>
      <c r="G1358" s="21"/>
      <c r="H1358" s="21"/>
    </row>
    <row r="1359" spans="1:8" ht="15" x14ac:dyDescent="0.25">
      <c r="A1359" s="19"/>
      <c r="B1359" s="20"/>
      <c r="C1359" s="20"/>
      <c r="D1359" s="20"/>
      <c r="E1359" s="21"/>
      <c r="F1359" s="21"/>
      <c r="G1359" s="21"/>
      <c r="H1359" s="21"/>
    </row>
    <row r="1360" spans="1:8" ht="15" x14ac:dyDescent="0.25">
      <c r="A1360" s="19"/>
      <c r="B1360" s="20"/>
      <c r="C1360" s="20"/>
      <c r="D1360" s="20"/>
      <c r="E1360" s="21"/>
      <c r="F1360" s="21"/>
      <c r="G1360" s="21"/>
      <c r="H1360" s="21"/>
    </row>
    <row r="1361" spans="1:8" ht="15" x14ac:dyDescent="0.25">
      <c r="A1361" s="19"/>
      <c r="B1361" s="20"/>
      <c r="C1361" s="20"/>
      <c r="D1361" s="20"/>
      <c r="E1361" s="21"/>
      <c r="F1361" s="21"/>
      <c r="G1361" s="21"/>
      <c r="H1361" s="21"/>
    </row>
    <row r="1362" spans="1:8" ht="15" x14ac:dyDescent="0.25">
      <c r="A1362" s="19"/>
      <c r="B1362" s="20"/>
      <c r="C1362" s="20"/>
      <c r="D1362" s="20"/>
      <c r="E1362" s="21"/>
      <c r="F1362" s="21"/>
      <c r="G1362" s="21"/>
      <c r="H1362" s="21"/>
    </row>
    <row r="1363" spans="1:8" ht="15" x14ac:dyDescent="0.25">
      <c r="A1363" s="19"/>
      <c r="B1363" s="20"/>
      <c r="C1363" s="20"/>
      <c r="D1363" s="20"/>
      <c r="E1363" s="21"/>
      <c r="F1363" s="21"/>
      <c r="G1363" s="21"/>
      <c r="H1363" s="21"/>
    </row>
    <row r="1364" spans="1:8" ht="15" x14ac:dyDescent="0.25">
      <c r="A1364" s="19"/>
      <c r="B1364" s="20"/>
      <c r="C1364" s="20"/>
      <c r="D1364" s="20"/>
      <c r="E1364" s="21"/>
      <c r="F1364" s="21"/>
      <c r="G1364" s="21"/>
      <c r="H1364" s="21"/>
    </row>
    <row r="1365" spans="1:8" ht="15" x14ac:dyDescent="0.25">
      <c r="A1365" s="19"/>
      <c r="B1365" s="20"/>
      <c r="C1365" s="20"/>
      <c r="D1365" s="20"/>
      <c r="E1365" s="21"/>
      <c r="F1365" s="21"/>
      <c r="G1365" s="21"/>
      <c r="H1365" s="21"/>
    </row>
    <row r="1366" spans="1:8" ht="15" x14ac:dyDescent="0.25">
      <c r="A1366" s="19"/>
      <c r="B1366" s="20"/>
      <c r="C1366" s="20"/>
      <c r="D1366" s="20"/>
      <c r="E1366" s="21"/>
      <c r="F1366" s="21"/>
      <c r="G1366" s="21"/>
      <c r="H1366" s="21"/>
    </row>
    <row r="1367" spans="1:8" ht="15" x14ac:dyDescent="0.25">
      <c r="A1367" s="19"/>
      <c r="B1367" s="20"/>
      <c r="C1367" s="20"/>
      <c r="D1367" s="20"/>
      <c r="E1367" s="21"/>
      <c r="F1367" s="21"/>
      <c r="G1367" s="21"/>
      <c r="H1367" s="21"/>
    </row>
    <row r="1368" spans="1:8" ht="15" x14ac:dyDescent="0.25">
      <c r="A1368" s="19"/>
      <c r="B1368" s="20"/>
      <c r="C1368" s="20"/>
      <c r="D1368" s="20"/>
      <c r="E1368" s="21"/>
      <c r="F1368" s="21"/>
      <c r="G1368" s="21"/>
      <c r="H1368" s="21"/>
    </row>
    <row r="1369" spans="1:8" ht="15" x14ac:dyDescent="0.25">
      <c r="A1369" s="19"/>
      <c r="B1369" s="20"/>
      <c r="C1369" s="20"/>
      <c r="D1369" s="20"/>
      <c r="E1369" s="21"/>
      <c r="F1369" s="21"/>
      <c r="G1369" s="21"/>
      <c r="H1369" s="21"/>
    </row>
    <row r="1370" spans="1:8" ht="15" x14ac:dyDescent="0.25">
      <c r="A1370" s="19"/>
      <c r="B1370" s="20"/>
      <c r="C1370" s="20"/>
      <c r="D1370" s="20"/>
      <c r="E1370" s="21"/>
      <c r="F1370" s="21"/>
      <c r="G1370" s="21"/>
      <c r="H1370" s="21"/>
    </row>
    <row r="1371" spans="1:8" ht="15" x14ac:dyDescent="0.25">
      <c r="A1371" s="19"/>
      <c r="B1371" s="20"/>
      <c r="C1371" s="20"/>
      <c r="D1371" s="20"/>
      <c r="E1371" s="21"/>
      <c r="F1371" s="21"/>
      <c r="G1371" s="21"/>
      <c r="H1371" s="21"/>
    </row>
    <row r="1372" spans="1:8" ht="15" x14ac:dyDescent="0.25">
      <c r="A1372" s="19"/>
      <c r="B1372" s="20"/>
      <c r="C1372" s="20"/>
      <c r="D1372" s="20"/>
      <c r="E1372" s="21"/>
      <c r="F1372" s="21"/>
      <c r="G1372" s="21"/>
      <c r="H1372" s="21"/>
    </row>
    <row r="1373" spans="1:8" ht="15" x14ac:dyDescent="0.25">
      <c r="A1373" s="19"/>
      <c r="B1373" s="20"/>
      <c r="C1373" s="20"/>
      <c r="D1373" s="20"/>
      <c r="E1373" s="21"/>
      <c r="F1373" s="21"/>
      <c r="G1373" s="21"/>
      <c r="H1373" s="21"/>
    </row>
    <row r="1374" spans="1:8" ht="15" x14ac:dyDescent="0.25">
      <c r="A1374" s="19"/>
      <c r="B1374" s="20"/>
      <c r="C1374" s="20"/>
      <c r="D1374" s="20"/>
      <c r="E1374" s="21"/>
      <c r="F1374" s="21"/>
      <c r="G1374" s="21"/>
      <c r="H1374" s="21"/>
    </row>
    <row r="1375" spans="1:8" ht="15" x14ac:dyDescent="0.25">
      <c r="A1375" s="19"/>
      <c r="B1375" s="20"/>
      <c r="C1375" s="20"/>
      <c r="D1375" s="20"/>
      <c r="E1375" s="21"/>
      <c r="F1375" s="21"/>
      <c r="G1375" s="21"/>
      <c r="H1375" s="21"/>
    </row>
    <row r="1376" spans="1:8" ht="15" x14ac:dyDescent="0.25">
      <c r="A1376" s="19"/>
      <c r="B1376" s="20"/>
      <c r="C1376" s="20"/>
      <c r="D1376" s="20"/>
      <c r="E1376" s="21"/>
      <c r="F1376" s="21"/>
      <c r="G1376" s="21"/>
      <c r="H1376" s="21"/>
    </row>
    <row r="1377" spans="1:8" ht="15" x14ac:dyDescent="0.25">
      <c r="A1377" s="19"/>
      <c r="B1377" s="20"/>
      <c r="C1377" s="20"/>
      <c r="D1377" s="20"/>
      <c r="E1377" s="21"/>
      <c r="F1377" s="21"/>
      <c r="G1377" s="21"/>
      <c r="H1377" s="21"/>
    </row>
    <row r="1378" spans="1:8" ht="15" x14ac:dyDescent="0.25">
      <c r="A1378" s="19"/>
      <c r="B1378" s="20"/>
      <c r="C1378" s="20"/>
      <c r="D1378" s="20"/>
      <c r="E1378" s="21"/>
      <c r="F1378" s="21"/>
      <c r="G1378" s="21"/>
      <c r="H1378" s="21"/>
    </row>
    <row r="1379" spans="1:8" ht="15" x14ac:dyDescent="0.25">
      <c r="A1379" s="19"/>
      <c r="B1379" s="20"/>
      <c r="C1379" s="20"/>
      <c r="D1379" s="20"/>
      <c r="E1379" s="21"/>
      <c r="F1379" s="21"/>
      <c r="G1379" s="21"/>
      <c r="H1379" s="21"/>
    </row>
    <row r="1380" spans="1:8" ht="15" x14ac:dyDescent="0.25">
      <c r="A1380" s="19"/>
      <c r="B1380" s="20"/>
      <c r="C1380" s="20"/>
      <c r="D1380" s="20"/>
      <c r="E1380" s="21"/>
      <c r="F1380" s="21"/>
      <c r="G1380" s="21"/>
      <c r="H1380" s="21"/>
    </row>
    <row r="1381" spans="1:8" ht="15" x14ac:dyDescent="0.25">
      <c r="A1381" s="19"/>
      <c r="B1381" s="20"/>
      <c r="C1381" s="20"/>
      <c r="D1381" s="20"/>
      <c r="E1381" s="21"/>
      <c r="F1381" s="21"/>
      <c r="G1381" s="21"/>
      <c r="H1381" s="21"/>
    </row>
    <row r="1382" spans="1:8" ht="15" x14ac:dyDescent="0.25">
      <c r="A1382" s="19"/>
      <c r="B1382" s="20"/>
      <c r="C1382" s="20"/>
      <c r="D1382" s="20"/>
      <c r="E1382" s="21"/>
      <c r="F1382" s="21"/>
      <c r="G1382" s="21"/>
      <c r="H1382" s="21"/>
    </row>
    <row r="1383" spans="1:8" ht="15" x14ac:dyDescent="0.25">
      <c r="A1383" s="19"/>
      <c r="B1383" s="20"/>
      <c r="C1383" s="20"/>
      <c r="D1383" s="20"/>
      <c r="E1383" s="21"/>
      <c r="F1383" s="21"/>
      <c r="G1383" s="21"/>
      <c r="H1383" s="21"/>
    </row>
    <row r="1384" spans="1:8" ht="15" x14ac:dyDescent="0.25">
      <c r="A1384" s="19"/>
      <c r="B1384" s="20"/>
      <c r="C1384" s="20"/>
      <c r="D1384" s="20"/>
      <c r="E1384" s="21"/>
      <c r="F1384" s="21"/>
      <c r="G1384" s="21"/>
      <c r="H1384" s="21"/>
    </row>
    <row r="1385" spans="1:8" ht="15" x14ac:dyDescent="0.25">
      <c r="A1385" s="19"/>
      <c r="B1385" s="20"/>
      <c r="C1385" s="20"/>
      <c r="D1385" s="20"/>
      <c r="E1385" s="21"/>
      <c r="F1385" s="21"/>
      <c r="G1385" s="21"/>
      <c r="H1385" s="21"/>
    </row>
    <row r="1386" spans="1:8" ht="15" x14ac:dyDescent="0.25">
      <c r="A1386" s="19"/>
      <c r="B1386" s="20"/>
      <c r="C1386" s="20"/>
      <c r="D1386" s="20"/>
      <c r="E1386" s="21"/>
      <c r="F1386" s="21"/>
      <c r="G1386" s="21"/>
      <c r="H1386" s="21"/>
    </row>
    <row r="1387" spans="1:8" ht="15" x14ac:dyDescent="0.25">
      <c r="A1387" s="19"/>
      <c r="B1387" s="20"/>
      <c r="C1387" s="20"/>
      <c r="D1387" s="20"/>
      <c r="E1387" s="21"/>
      <c r="F1387" s="21"/>
      <c r="G1387" s="21"/>
      <c r="H1387" s="21"/>
    </row>
    <row r="1388" spans="1:8" ht="15" x14ac:dyDescent="0.25">
      <c r="A1388" s="19"/>
      <c r="B1388" s="20"/>
      <c r="C1388" s="20"/>
      <c r="D1388" s="20"/>
      <c r="E1388" s="21"/>
      <c r="F1388" s="21"/>
      <c r="G1388" s="21"/>
      <c r="H1388" s="21"/>
    </row>
    <row r="1389" spans="1:8" ht="15" x14ac:dyDescent="0.25">
      <c r="A1389" s="19"/>
      <c r="B1389" s="20"/>
      <c r="C1389" s="20"/>
      <c r="D1389" s="20"/>
      <c r="E1389" s="21"/>
      <c r="F1389" s="21"/>
      <c r="G1389" s="21"/>
      <c r="H1389" s="21"/>
    </row>
    <row r="1390" spans="1:8" ht="15" x14ac:dyDescent="0.25">
      <c r="A1390" s="19"/>
      <c r="B1390" s="20"/>
      <c r="C1390" s="20"/>
      <c r="D1390" s="20"/>
      <c r="E1390" s="21"/>
      <c r="F1390" s="21"/>
      <c r="G1390" s="21"/>
      <c r="H1390" s="21"/>
    </row>
    <row r="1391" spans="1:8" ht="15" x14ac:dyDescent="0.25">
      <c r="A1391" s="19"/>
      <c r="B1391" s="20"/>
      <c r="C1391" s="20"/>
      <c r="D1391" s="20"/>
      <c r="E1391" s="21"/>
      <c r="F1391" s="21"/>
      <c r="G1391" s="21"/>
      <c r="H1391" s="21"/>
    </row>
    <row r="1392" spans="1:8" ht="15" x14ac:dyDescent="0.25">
      <c r="A1392" s="19"/>
      <c r="B1392" s="20"/>
      <c r="C1392" s="20"/>
      <c r="D1392" s="20"/>
      <c r="E1392" s="21"/>
      <c r="F1392" s="21"/>
      <c r="G1392" s="21"/>
      <c r="H1392" s="21"/>
    </row>
    <row r="1393" spans="1:8" ht="15" x14ac:dyDescent="0.25">
      <c r="A1393" s="19"/>
      <c r="B1393" s="20"/>
      <c r="C1393" s="20"/>
      <c r="D1393" s="20"/>
      <c r="E1393" s="21"/>
      <c r="F1393" s="21"/>
      <c r="G1393" s="21"/>
      <c r="H1393" s="21"/>
    </row>
    <row r="1394" spans="1:8" ht="15" x14ac:dyDescent="0.25">
      <c r="A1394" s="19"/>
      <c r="B1394" s="20"/>
      <c r="C1394" s="20"/>
      <c r="D1394" s="20"/>
      <c r="E1394" s="21"/>
      <c r="F1394" s="21"/>
      <c r="G1394" s="21"/>
      <c r="H1394" s="21"/>
    </row>
    <row r="1395" spans="1:8" ht="15" x14ac:dyDescent="0.25">
      <c r="A1395" s="19"/>
      <c r="B1395" s="20"/>
      <c r="C1395" s="20"/>
      <c r="D1395" s="20"/>
      <c r="E1395" s="21"/>
      <c r="F1395" s="21"/>
      <c r="G1395" s="21"/>
      <c r="H1395" s="21"/>
    </row>
    <row r="1396" spans="1:8" ht="15" x14ac:dyDescent="0.25">
      <c r="A1396" s="19"/>
      <c r="B1396" s="20"/>
      <c r="C1396" s="20"/>
      <c r="D1396" s="20"/>
      <c r="E1396" s="21"/>
      <c r="F1396" s="21"/>
      <c r="G1396" s="21"/>
      <c r="H1396" s="21"/>
    </row>
    <row r="1397" spans="1:8" ht="15" x14ac:dyDescent="0.25">
      <c r="A1397" s="19"/>
      <c r="B1397" s="20"/>
      <c r="C1397" s="20"/>
      <c r="D1397" s="20"/>
      <c r="E1397" s="21"/>
      <c r="F1397" s="21"/>
      <c r="G1397" s="21"/>
      <c r="H1397" s="21"/>
    </row>
    <row r="1398" spans="1:8" ht="15" x14ac:dyDescent="0.25">
      <c r="A1398" s="19"/>
      <c r="B1398" s="20"/>
      <c r="C1398" s="20"/>
      <c r="D1398" s="20"/>
      <c r="E1398" s="21"/>
      <c r="F1398" s="21"/>
      <c r="G1398" s="21"/>
      <c r="H1398" s="21"/>
    </row>
    <row r="1399" spans="1:8" ht="15" x14ac:dyDescent="0.25">
      <c r="A1399" s="19"/>
      <c r="B1399" s="20"/>
      <c r="C1399" s="20"/>
      <c r="D1399" s="20"/>
      <c r="E1399" s="21"/>
      <c r="F1399" s="21"/>
      <c r="G1399" s="21"/>
      <c r="H1399" s="21"/>
    </row>
    <row r="1400" spans="1:8" ht="15" x14ac:dyDescent="0.25">
      <c r="A1400" s="19"/>
      <c r="B1400" s="20"/>
      <c r="C1400" s="20"/>
      <c r="D1400" s="20"/>
      <c r="E1400" s="21"/>
      <c r="F1400" s="21"/>
      <c r="G1400" s="21"/>
      <c r="H1400" s="21"/>
    </row>
    <row r="1401" spans="1:8" ht="15" x14ac:dyDescent="0.25">
      <c r="A1401" s="19"/>
      <c r="B1401" s="20"/>
      <c r="C1401" s="20"/>
      <c r="D1401" s="20"/>
      <c r="E1401" s="21"/>
      <c r="F1401" s="21"/>
      <c r="G1401" s="21"/>
      <c r="H1401" s="21"/>
    </row>
    <row r="1402" spans="1:8" ht="15" x14ac:dyDescent="0.25">
      <c r="A1402" s="19"/>
      <c r="B1402" s="20"/>
      <c r="C1402" s="20"/>
      <c r="D1402" s="20"/>
      <c r="E1402" s="21"/>
      <c r="F1402" s="21"/>
      <c r="G1402" s="21"/>
      <c r="H1402" s="21"/>
    </row>
    <row r="1403" spans="1:8" ht="15" x14ac:dyDescent="0.25">
      <c r="A1403" s="19"/>
      <c r="B1403" s="20"/>
      <c r="C1403" s="20"/>
      <c r="D1403" s="20"/>
      <c r="E1403" s="21"/>
      <c r="F1403" s="21"/>
      <c r="G1403" s="21"/>
      <c r="H1403" s="21"/>
    </row>
    <row r="1404" spans="1:8" ht="15" x14ac:dyDescent="0.25">
      <c r="A1404" s="19"/>
      <c r="B1404" s="20"/>
      <c r="C1404" s="20"/>
      <c r="D1404" s="20"/>
      <c r="E1404" s="21"/>
      <c r="F1404" s="21"/>
      <c r="G1404" s="21"/>
      <c r="H1404" s="21"/>
    </row>
    <row r="1405" spans="1:8" ht="15" x14ac:dyDescent="0.25">
      <c r="A1405" s="19"/>
      <c r="B1405" s="20"/>
      <c r="C1405" s="20"/>
      <c r="D1405" s="20"/>
      <c r="E1405" s="21"/>
      <c r="F1405" s="21"/>
      <c r="G1405" s="21"/>
      <c r="H1405" s="21"/>
    </row>
    <row r="1406" spans="1:8" ht="15" x14ac:dyDescent="0.25">
      <c r="A1406" s="19"/>
      <c r="B1406" s="20"/>
      <c r="C1406" s="20"/>
      <c r="D1406" s="20"/>
      <c r="E1406" s="21"/>
      <c r="F1406" s="21"/>
      <c r="G1406" s="21"/>
      <c r="H1406" s="21"/>
    </row>
    <row r="1407" spans="1:8" ht="15" x14ac:dyDescent="0.25">
      <c r="A1407" s="19"/>
      <c r="B1407" s="20"/>
      <c r="C1407" s="20"/>
      <c r="D1407" s="20"/>
      <c r="E1407" s="21"/>
      <c r="F1407" s="21"/>
      <c r="G1407" s="21"/>
      <c r="H1407" s="21"/>
    </row>
    <row r="1408" spans="1:8" ht="15" x14ac:dyDescent="0.25">
      <c r="A1408" s="19"/>
      <c r="B1408" s="20"/>
      <c r="C1408" s="20"/>
      <c r="D1408" s="20"/>
      <c r="E1408" s="21"/>
      <c r="F1408" s="21"/>
      <c r="G1408" s="21"/>
      <c r="H1408" s="21"/>
    </row>
    <row r="1409" spans="1:8" ht="15" x14ac:dyDescent="0.25">
      <c r="A1409" s="19"/>
      <c r="B1409" s="20"/>
      <c r="C1409" s="20"/>
      <c r="D1409" s="20"/>
      <c r="E1409" s="21"/>
      <c r="F1409" s="21"/>
      <c r="G1409" s="21"/>
      <c r="H1409" s="21"/>
    </row>
    <row r="1410" spans="1:8" ht="15" x14ac:dyDescent="0.25">
      <c r="A1410" s="19"/>
      <c r="B1410" s="20"/>
      <c r="C1410" s="20"/>
      <c r="D1410" s="20"/>
      <c r="E1410" s="21"/>
      <c r="F1410" s="21"/>
      <c r="G1410" s="21"/>
      <c r="H1410" s="21"/>
    </row>
    <row r="1411" spans="1:8" ht="15" x14ac:dyDescent="0.25">
      <c r="A1411" s="19"/>
      <c r="B1411" s="20"/>
      <c r="C1411" s="20"/>
      <c r="D1411" s="20"/>
      <c r="E1411" s="21"/>
      <c r="F1411" s="21"/>
      <c r="G1411" s="21"/>
      <c r="H1411" s="21"/>
    </row>
    <row r="1412" spans="1:8" ht="15" x14ac:dyDescent="0.25">
      <c r="A1412" s="19"/>
      <c r="B1412" s="20"/>
      <c r="C1412" s="20"/>
      <c r="D1412" s="20"/>
      <c r="E1412" s="21"/>
      <c r="F1412" s="21"/>
      <c r="G1412" s="21"/>
      <c r="H1412" s="21"/>
    </row>
    <row r="1413" spans="1:8" ht="15" x14ac:dyDescent="0.25">
      <c r="A1413" s="19"/>
      <c r="B1413" s="20"/>
      <c r="C1413" s="20"/>
      <c r="D1413" s="20"/>
      <c r="E1413" s="21"/>
      <c r="F1413" s="21"/>
      <c r="G1413" s="21"/>
      <c r="H1413" s="21"/>
    </row>
    <row r="1414" spans="1:8" ht="15" x14ac:dyDescent="0.25">
      <c r="A1414" s="19"/>
      <c r="B1414" s="20"/>
      <c r="C1414" s="20"/>
      <c r="D1414" s="20"/>
      <c r="E1414" s="21"/>
      <c r="F1414" s="21"/>
      <c r="G1414" s="21"/>
      <c r="H1414" s="21"/>
    </row>
    <row r="1415" spans="1:8" ht="15" x14ac:dyDescent="0.25">
      <c r="A1415" s="19"/>
      <c r="B1415" s="20"/>
      <c r="C1415" s="20"/>
      <c r="D1415" s="20"/>
      <c r="E1415" s="21"/>
      <c r="F1415" s="21"/>
      <c r="G1415" s="21"/>
      <c r="H1415" s="21"/>
    </row>
    <row r="1416" spans="1:8" ht="15" x14ac:dyDescent="0.25">
      <c r="A1416" s="19"/>
      <c r="B1416" s="20"/>
      <c r="C1416" s="20"/>
      <c r="D1416" s="20"/>
      <c r="E1416" s="21"/>
      <c r="F1416" s="21"/>
      <c r="G1416" s="21"/>
      <c r="H1416" s="21"/>
    </row>
    <row r="1417" spans="1:8" ht="15" x14ac:dyDescent="0.25">
      <c r="A1417" s="19"/>
      <c r="B1417" s="20"/>
      <c r="C1417" s="20"/>
      <c r="D1417" s="20"/>
      <c r="E1417" s="21"/>
      <c r="F1417" s="21"/>
      <c r="G1417" s="21"/>
      <c r="H1417" s="21"/>
    </row>
    <row r="1418" spans="1:8" ht="15" x14ac:dyDescent="0.25">
      <c r="A1418" s="19"/>
      <c r="B1418" s="20"/>
      <c r="C1418" s="20"/>
      <c r="D1418" s="20"/>
      <c r="E1418" s="21"/>
      <c r="F1418" s="21"/>
      <c r="G1418" s="21"/>
      <c r="H1418" s="21"/>
    </row>
    <row r="1419" spans="1:8" ht="15" x14ac:dyDescent="0.25">
      <c r="A1419" s="19"/>
      <c r="B1419" s="20"/>
      <c r="C1419" s="20"/>
      <c r="D1419" s="20"/>
      <c r="E1419" s="21"/>
      <c r="F1419" s="21"/>
      <c r="G1419" s="21"/>
      <c r="H1419" s="21"/>
    </row>
    <row r="1420" spans="1:8" ht="15" x14ac:dyDescent="0.25">
      <c r="A1420" s="19"/>
      <c r="B1420" s="20"/>
      <c r="C1420" s="20"/>
      <c r="D1420" s="20"/>
      <c r="E1420" s="21"/>
      <c r="F1420" s="21"/>
      <c r="G1420" s="21"/>
      <c r="H1420" s="21"/>
    </row>
    <row r="1421" spans="1:8" ht="15" x14ac:dyDescent="0.25">
      <c r="A1421" s="19"/>
      <c r="B1421" s="20"/>
      <c r="C1421" s="20"/>
      <c r="D1421" s="20"/>
      <c r="E1421" s="21"/>
      <c r="F1421" s="21"/>
      <c r="G1421" s="21"/>
      <c r="H1421" s="21"/>
    </row>
    <row r="1422" spans="1:8" ht="15" x14ac:dyDescent="0.25">
      <c r="A1422" s="19"/>
      <c r="B1422" s="20"/>
      <c r="C1422" s="20"/>
      <c r="D1422" s="20"/>
      <c r="E1422" s="21"/>
      <c r="F1422" s="21"/>
      <c r="G1422" s="21"/>
      <c r="H1422" s="21"/>
    </row>
    <row r="1423" spans="1:8" ht="15" x14ac:dyDescent="0.25">
      <c r="A1423" s="19"/>
      <c r="B1423" s="20"/>
      <c r="C1423" s="20"/>
      <c r="D1423" s="20"/>
      <c r="E1423" s="21"/>
      <c r="F1423" s="21"/>
      <c r="G1423" s="21"/>
      <c r="H1423" s="21"/>
    </row>
    <row r="1424" spans="1:8" ht="15" x14ac:dyDescent="0.25">
      <c r="A1424" s="19"/>
      <c r="B1424" s="20"/>
      <c r="C1424" s="20"/>
      <c r="D1424" s="20"/>
      <c r="E1424" s="21"/>
      <c r="F1424" s="21"/>
      <c r="G1424" s="21"/>
      <c r="H1424" s="21"/>
    </row>
    <row r="1425" spans="1:8" ht="15" x14ac:dyDescent="0.25">
      <c r="A1425" s="19"/>
      <c r="B1425" s="20"/>
      <c r="C1425" s="20"/>
      <c r="D1425" s="20"/>
      <c r="E1425" s="21"/>
      <c r="F1425" s="21"/>
      <c r="G1425" s="21"/>
      <c r="H1425" s="21"/>
    </row>
    <row r="1426" spans="1:8" ht="15" x14ac:dyDescent="0.25">
      <c r="A1426" s="19"/>
      <c r="B1426" s="20"/>
      <c r="C1426" s="20"/>
      <c r="D1426" s="20"/>
      <c r="E1426" s="21"/>
      <c r="F1426" s="21"/>
      <c r="G1426" s="21"/>
      <c r="H1426" s="21"/>
    </row>
    <row r="1427" spans="1:8" ht="15" x14ac:dyDescent="0.25">
      <c r="A1427" s="19"/>
      <c r="B1427" s="20"/>
      <c r="C1427" s="20"/>
      <c r="D1427" s="20"/>
      <c r="E1427" s="21"/>
      <c r="F1427" s="21"/>
      <c r="G1427" s="21"/>
      <c r="H1427" s="21"/>
    </row>
    <row r="1428" spans="1:8" ht="15" x14ac:dyDescent="0.25">
      <c r="A1428" s="19"/>
      <c r="B1428" s="20"/>
      <c r="C1428" s="20"/>
      <c r="D1428" s="20"/>
      <c r="E1428" s="21"/>
      <c r="F1428" s="21"/>
      <c r="G1428" s="21"/>
      <c r="H1428" s="21"/>
    </row>
    <row r="1429" spans="1:8" ht="15" x14ac:dyDescent="0.25">
      <c r="A1429" s="19"/>
      <c r="B1429" s="20"/>
      <c r="C1429" s="20"/>
      <c r="D1429" s="20"/>
      <c r="E1429" s="21"/>
      <c r="F1429" s="21"/>
      <c r="G1429" s="21"/>
      <c r="H1429" s="21"/>
    </row>
    <row r="1430" spans="1:8" ht="15" x14ac:dyDescent="0.25">
      <c r="A1430" s="19"/>
      <c r="B1430" s="20"/>
      <c r="C1430" s="20"/>
      <c r="D1430" s="20"/>
      <c r="E1430" s="21"/>
      <c r="F1430" s="21"/>
      <c r="G1430" s="21"/>
      <c r="H1430" s="21"/>
    </row>
    <row r="1431" spans="1:8" ht="15" x14ac:dyDescent="0.25">
      <c r="A1431" s="19"/>
      <c r="B1431" s="20"/>
      <c r="C1431" s="20"/>
      <c r="D1431" s="20"/>
      <c r="E1431" s="21"/>
      <c r="F1431" s="21"/>
      <c r="G1431" s="21"/>
      <c r="H1431" s="21"/>
    </row>
    <row r="1432" spans="1:8" ht="15" x14ac:dyDescent="0.25">
      <c r="A1432" s="19"/>
      <c r="B1432" s="20"/>
      <c r="C1432" s="20"/>
      <c r="D1432" s="20"/>
      <c r="E1432" s="21"/>
      <c r="F1432" s="21"/>
      <c r="G1432" s="21"/>
      <c r="H1432" s="21"/>
    </row>
    <row r="1433" spans="1:8" ht="15" x14ac:dyDescent="0.25">
      <c r="A1433" s="19"/>
      <c r="B1433" s="20"/>
      <c r="C1433" s="20"/>
      <c r="D1433" s="20"/>
      <c r="E1433" s="21"/>
      <c r="F1433" s="21"/>
      <c r="G1433" s="21"/>
      <c r="H1433" s="21"/>
    </row>
    <row r="1434" spans="1:8" ht="15" x14ac:dyDescent="0.25">
      <c r="A1434" s="19"/>
      <c r="B1434" s="20"/>
      <c r="C1434" s="20"/>
      <c r="D1434" s="20"/>
      <c r="E1434" s="21"/>
      <c r="F1434" s="21"/>
      <c r="G1434" s="21"/>
      <c r="H1434" s="21"/>
    </row>
    <row r="1435" spans="1:8" ht="15" x14ac:dyDescent="0.25">
      <c r="A1435" s="19"/>
      <c r="B1435" s="20"/>
      <c r="C1435" s="20"/>
      <c r="D1435" s="20"/>
      <c r="E1435" s="21"/>
      <c r="F1435" s="21"/>
      <c r="G1435" s="21"/>
      <c r="H1435" s="21"/>
    </row>
    <row r="1436" spans="1:8" ht="15" x14ac:dyDescent="0.25">
      <c r="A1436" s="19"/>
      <c r="B1436" s="20"/>
      <c r="C1436" s="20"/>
      <c r="D1436" s="20"/>
      <c r="E1436" s="21"/>
      <c r="F1436" s="21"/>
      <c r="G1436" s="21"/>
      <c r="H1436" s="21"/>
    </row>
    <row r="1437" spans="1:8" ht="15" x14ac:dyDescent="0.25">
      <c r="A1437" s="19"/>
      <c r="B1437" s="20"/>
      <c r="C1437" s="20"/>
      <c r="D1437" s="20"/>
      <c r="E1437" s="21"/>
      <c r="F1437" s="21"/>
      <c r="G1437" s="21"/>
      <c r="H1437" s="21"/>
    </row>
    <row r="1438" spans="1:8" ht="15" x14ac:dyDescent="0.25">
      <c r="A1438" s="19"/>
      <c r="B1438" s="20"/>
      <c r="C1438" s="20"/>
      <c r="D1438" s="20"/>
      <c r="E1438" s="21"/>
      <c r="F1438" s="21"/>
      <c r="G1438" s="21"/>
      <c r="H1438" s="21"/>
    </row>
    <row r="1439" spans="1:8" ht="15" x14ac:dyDescent="0.25">
      <c r="A1439" s="19"/>
      <c r="B1439" s="20"/>
      <c r="C1439" s="20"/>
      <c r="D1439" s="20"/>
      <c r="E1439" s="21"/>
      <c r="F1439" s="21"/>
      <c r="G1439" s="21"/>
      <c r="H1439" s="21"/>
    </row>
    <row r="1440" spans="1:8" ht="15" x14ac:dyDescent="0.25">
      <c r="A1440" s="19"/>
      <c r="B1440" s="20"/>
      <c r="C1440" s="20"/>
      <c r="D1440" s="20"/>
      <c r="E1440" s="21"/>
      <c r="F1440" s="21"/>
      <c r="G1440" s="21"/>
      <c r="H1440" s="21"/>
    </row>
    <row r="1441" spans="1:8" ht="15" x14ac:dyDescent="0.25">
      <c r="A1441" s="19"/>
      <c r="B1441" s="20"/>
      <c r="C1441" s="20"/>
      <c r="D1441" s="20"/>
      <c r="E1441" s="21"/>
      <c r="F1441" s="21"/>
      <c r="G1441" s="21"/>
      <c r="H1441" s="21"/>
    </row>
    <row r="1442" spans="1:8" ht="15" x14ac:dyDescent="0.25">
      <c r="A1442" s="19"/>
      <c r="B1442" s="20"/>
      <c r="C1442" s="20"/>
      <c r="D1442" s="20"/>
      <c r="E1442" s="21"/>
      <c r="F1442" s="21"/>
      <c r="G1442" s="21"/>
      <c r="H1442" s="21"/>
    </row>
    <row r="1443" spans="1:8" ht="15" x14ac:dyDescent="0.25">
      <c r="A1443" s="19"/>
      <c r="B1443" s="20"/>
      <c r="C1443" s="20"/>
      <c r="D1443" s="20"/>
      <c r="E1443" s="21"/>
      <c r="F1443" s="21"/>
      <c r="G1443" s="21"/>
      <c r="H1443" s="21"/>
    </row>
    <row r="1444" spans="1:8" ht="15" x14ac:dyDescent="0.25">
      <c r="A1444" s="19"/>
      <c r="B1444" s="20"/>
      <c r="C1444" s="20"/>
      <c r="D1444" s="20"/>
      <c r="E1444" s="21"/>
      <c r="F1444" s="21"/>
      <c r="G1444" s="21"/>
      <c r="H1444" s="21"/>
    </row>
    <row r="1445" spans="1:8" ht="15" x14ac:dyDescent="0.25">
      <c r="A1445" s="19"/>
      <c r="B1445" s="20"/>
      <c r="C1445" s="20"/>
      <c r="D1445" s="20"/>
      <c r="E1445" s="21"/>
      <c r="F1445" s="21"/>
      <c r="G1445" s="21"/>
      <c r="H1445" s="21"/>
    </row>
    <row r="1446" spans="1:8" ht="15" x14ac:dyDescent="0.25">
      <c r="A1446" s="19"/>
      <c r="B1446" s="20"/>
      <c r="C1446" s="20"/>
      <c r="D1446" s="20"/>
      <c r="E1446" s="21"/>
      <c r="F1446" s="21"/>
      <c r="G1446" s="21"/>
      <c r="H1446" s="21"/>
    </row>
    <row r="1447" spans="1:8" ht="15" x14ac:dyDescent="0.25">
      <c r="A1447" s="19"/>
      <c r="B1447" s="20"/>
      <c r="C1447" s="20"/>
      <c r="D1447" s="20"/>
      <c r="E1447" s="21"/>
      <c r="F1447" s="21"/>
      <c r="G1447" s="21"/>
      <c r="H1447" s="21"/>
    </row>
    <row r="1448" spans="1:8" ht="15" x14ac:dyDescent="0.25">
      <c r="A1448" s="19"/>
      <c r="B1448" s="20"/>
      <c r="C1448" s="20"/>
      <c r="D1448" s="20"/>
      <c r="E1448" s="21"/>
      <c r="F1448" s="21"/>
      <c r="G1448" s="21"/>
      <c r="H1448" s="21"/>
    </row>
    <row r="1449" spans="1:8" ht="15" x14ac:dyDescent="0.25">
      <c r="A1449" s="19"/>
      <c r="B1449" s="20"/>
      <c r="C1449" s="20"/>
      <c r="D1449" s="20"/>
      <c r="E1449" s="21"/>
      <c r="F1449" s="21"/>
      <c r="G1449" s="21"/>
      <c r="H1449" s="21"/>
    </row>
    <row r="1450" spans="1:8" ht="15" x14ac:dyDescent="0.25">
      <c r="A1450" s="19"/>
      <c r="B1450" s="20"/>
      <c r="C1450" s="20"/>
      <c r="D1450" s="20"/>
      <c r="E1450" s="21"/>
      <c r="F1450" s="21"/>
      <c r="G1450" s="21"/>
      <c r="H1450" s="21"/>
    </row>
    <row r="1451" spans="1:8" ht="15" x14ac:dyDescent="0.25">
      <c r="A1451" s="19"/>
      <c r="B1451" s="20"/>
      <c r="C1451" s="20"/>
      <c r="D1451" s="20"/>
      <c r="E1451" s="21"/>
      <c r="F1451" s="21"/>
      <c r="G1451" s="21"/>
      <c r="H1451" s="21"/>
    </row>
    <row r="1452" spans="1:8" ht="15" x14ac:dyDescent="0.25">
      <c r="A1452" s="19"/>
      <c r="B1452" s="20"/>
      <c r="C1452" s="20"/>
      <c r="D1452" s="20"/>
      <c r="E1452" s="21"/>
      <c r="F1452" s="21"/>
      <c r="G1452" s="21"/>
      <c r="H1452" s="21"/>
    </row>
    <row r="1453" spans="1:8" ht="15" x14ac:dyDescent="0.25">
      <c r="A1453" s="19"/>
      <c r="B1453" s="20"/>
      <c r="C1453" s="20"/>
      <c r="D1453" s="20"/>
      <c r="E1453" s="21"/>
      <c r="F1453" s="21"/>
      <c r="G1453" s="21"/>
      <c r="H1453" s="21"/>
    </row>
    <row r="1454" spans="1:8" ht="15" x14ac:dyDescent="0.25">
      <c r="A1454" s="19"/>
      <c r="B1454" s="20"/>
      <c r="C1454" s="20"/>
      <c r="D1454" s="20"/>
      <c r="E1454" s="21"/>
      <c r="F1454" s="21"/>
      <c r="G1454" s="21"/>
      <c r="H1454" s="21"/>
    </row>
    <row r="1455" spans="1:8" ht="15" x14ac:dyDescent="0.25">
      <c r="A1455" s="19"/>
      <c r="B1455" s="20"/>
      <c r="C1455" s="20"/>
      <c r="D1455" s="20"/>
      <c r="E1455" s="21"/>
      <c r="F1455" s="21"/>
      <c r="G1455" s="21"/>
      <c r="H1455" s="21"/>
    </row>
    <row r="1456" spans="1:8" ht="15" x14ac:dyDescent="0.25">
      <c r="A1456" s="19"/>
      <c r="B1456" s="20"/>
      <c r="C1456" s="20"/>
      <c r="D1456" s="20"/>
      <c r="E1456" s="21"/>
      <c r="F1456" s="21"/>
      <c r="G1456" s="21"/>
      <c r="H1456" s="21"/>
    </row>
    <row r="1457" spans="1:8" ht="15" x14ac:dyDescent="0.25">
      <c r="A1457" s="19"/>
      <c r="B1457" s="20"/>
      <c r="C1457" s="20"/>
      <c r="D1457" s="20"/>
      <c r="E1457" s="21"/>
      <c r="F1457" s="21"/>
      <c r="G1457" s="21"/>
      <c r="H1457" s="21"/>
    </row>
    <row r="1458" spans="1:8" ht="15" x14ac:dyDescent="0.25">
      <c r="A1458" s="19"/>
      <c r="B1458" s="20"/>
      <c r="C1458" s="20"/>
      <c r="D1458" s="20"/>
      <c r="E1458" s="21"/>
      <c r="F1458" s="21"/>
      <c r="G1458" s="21"/>
      <c r="H1458" s="21"/>
    </row>
    <row r="1459" spans="1:8" ht="15" x14ac:dyDescent="0.25">
      <c r="A1459" s="19"/>
      <c r="B1459" s="20"/>
      <c r="C1459" s="20"/>
      <c r="D1459" s="20"/>
      <c r="E1459" s="21"/>
      <c r="F1459" s="21"/>
      <c r="G1459" s="21"/>
      <c r="H1459" s="21"/>
    </row>
    <row r="1460" spans="1:8" ht="15" x14ac:dyDescent="0.25">
      <c r="A1460" s="19"/>
      <c r="B1460" s="20"/>
      <c r="C1460" s="20"/>
      <c r="D1460" s="20"/>
      <c r="E1460" s="21"/>
      <c r="F1460" s="21"/>
      <c r="G1460" s="21"/>
      <c r="H1460" s="21"/>
    </row>
    <row r="1461" spans="1:8" ht="15" x14ac:dyDescent="0.25">
      <c r="A1461" s="19"/>
      <c r="B1461" s="20"/>
      <c r="C1461" s="20"/>
      <c r="D1461" s="20"/>
      <c r="E1461" s="21"/>
      <c r="F1461" s="21"/>
      <c r="G1461" s="21"/>
      <c r="H1461" s="21"/>
    </row>
    <row r="1462" spans="1:8" ht="15" x14ac:dyDescent="0.25">
      <c r="A1462" s="19"/>
      <c r="B1462" s="20"/>
      <c r="C1462" s="20"/>
      <c r="D1462" s="20"/>
      <c r="E1462" s="21"/>
      <c r="F1462" s="21"/>
      <c r="G1462" s="21"/>
      <c r="H1462" s="21"/>
    </row>
    <row r="1463" spans="1:8" ht="15" x14ac:dyDescent="0.25">
      <c r="A1463" s="19"/>
      <c r="B1463" s="20"/>
      <c r="C1463" s="20"/>
      <c r="D1463" s="20"/>
      <c r="E1463" s="21"/>
      <c r="F1463" s="21"/>
      <c r="G1463" s="21"/>
      <c r="H1463" s="21"/>
    </row>
    <row r="1464" spans="1:8" ht="15" x14ac:dyDescent="0.25">
      <c r="A1464" s="19"/>
      <c r="B1464" s="20"/>
      <c r="C1464" s="20"/>
      <c r="D1464" s="20"/>
      <c r="E1464" s="21"/>
      <c r="F1464" s="21"/>
      <c r="G1464" s="21"/>
      <c r="H1464" s="21"/>
    </row>
    <row r="1465" spans="1:8" ht="15" x14ac:dyDescent="0.25">
      <c r="A1465" s="19"/>
      <c r="B1465" s="20"/>
      <c r="C1465" s="20"/>
      <c r="D1465" s="20"/>
      <c r="E1465" s="21"/>
      <c r="F1465" s="21"/>
      <c r="G1465" s="21"/>
      <c r="H1465" s="21"/>
    </row>
    <row r="1466" spans="1:8" ht="15" x14ac:dyDescent="0.25">
      <c r="A1466" s="19"/>
      <c r="B1466" s="20"/>
      <c r="C1466" s="20"/>
      <c r="D1466" s="20"/>
      <c r="E1466" s="21"/>
      <c r="F1466" s="21"/>
      <c r="G1466" s="21"/>
      <c r="H1466" s="21"/>
    </row>
    <row r="1467" spans="1:8" ht="15" x14ac:dyDescent="0.25">
      <c r="A1467" s="19"/>
      <c r="B1467" s="20"/>
      <c r="C1467" s="20"/>
      <c r="D1467" s="20"/>
      <c r="E1467" s="21"/>
      <c r="F1467" s="21"/>
      <c r="G1467" s="21"/>
      <c r="H1467" s="21"/>
    </row>
    <row r="1468" spans="1:8" ht="15" x14ac:dyDescent="0.25">
      <c r="A1468" s="19"/>
      <c r="B1468" s="20"/>
      <c r="C1468" s="20"/>
      <c r="D1468" s="20"/>
      <c r="E1468" s="21"/>
      <c r="F1468" s="21"/>
      <c r="G1468" s="21"/>
      <c r="H1468" s="21"/>
    </row>
    <row r="1469" spans="1:8" ht="15" x14ac:dyDescent="0.25">
      <c r="A1469" s="19"/>
      <c r="B1469" s="20"/>
      <c r="C1469" s="20"/>
      <c r="D1469" s="20"/>
      <c r="E1469" s="21"/>
      <c r="F1469" s="21"/>
      <c r="G1469" s="21"/>
      <c r="H1469" s="21"/>
    </row>
    <row r="1470" spans="1:8" ht="15" x14ac:dyDescent="0.25">
      <c r="A1470" s="19"/>
      <c r="B1470" s="20"/>
      <c r="C1470" s="20"/>
      <c r="D1470" s="20"/>
      <c r="E1470" s="21"/>
      <c r="F1470" s="21"/>
      <c r="G1470" s="21"/>
      <c r="H1470" s="21"/>
    </row>
    <row r="1471" spans="1:8" ht="15" x14ac:dyDescent="0.25">
      <c r="A1471" s="19"/>
      <c r="B1471" s="20"/>
      <c r="C1471" s="20"/>
      <c r="D1471" s="20"/>
      <c r="E1471" s="21"/>
      <c r="F1471" s="21"/>
      <c r="G1471" s="21"/>
      <c r="H1471" s="21"/>
    </row>
    <row r="1472" spans="1:8" ht="15" x14ac:dyDescent="0.25">
      <c r="A1472" s="19"/>
      <c r="B1472" s="20"/>
      <c r="C1472" s="20"/>
      <c r="D1472" s="20"/>
      <c r="E1472" s="21"/>
      <c r="F1472" s="21"/>
      <c r="G1472" s="21"/>
      <c r="H1472" s="21"/>
    </row>
    <row r="1473" spans="1:8" ht="15" x14ac:dyDescent="0.25">
      <c r="A1473" s="19"/>
      <c r="B1473" s="20"/>
      <c r="C1473" s="20"/>
      <c r="D1473" s="20"/>
      <c r="E1473" s="21"/>
      <c r="F1473" s="21"/>
      <c r="G1473" s="21"/>
      <c r="H1473" s="21"/>
    </row>
    <row r="1474" spans="1:8" ht="15" x14ac:dyDescent="0.25">
      <c r="A1474" s="19"/>
      <c r="B1474" s="20"/>
      <c r="C1474" s="20"/>
      <c r="D1474" s="20"/>
      <c r="E1474" s="21"/>
      <c r="F1474" s="21"/>
      <c r="G1474" s="21"/>
      <c r="H1474" s="21"/>
    </row>
    <row r="1475" spans="1:8" ht="15" x14ac:dyDescent="0.25">
      <c r="A1475" s="19"/>
      <c r="B1475" s="20"/>
      <c r="C1475" s="20"/>
      <c r="D1475" s="20"/>
      <c r="E1475" s="21"/>
      <c r="F1475" s="21"/>
      <c r="G1475" s="21"/>
      <c r="H1475" s="21"/>
    </row>
    <row r="1476" spans="1:8" ht="15" x14ac:dyDescent="0.25">
      <c r="A1476" s="19"/>
      <c r="B1476" s="20"/>
      <c r="C1476" s="20"/>
      <c r="D1476" s="20"/>
      <c r="E1476" s="21"/>
      <c r="F1476" s="21"/>
      <c r="G1476" s="21"/>
      <c r="H1476" s="21"/>
    </row>
    <row r="1477" spans="1:8" ht="15" x14ac:dyDescent="0.25">
      <c r="A1477" s="19"/>
      <c r="B1477" s="20"/>
      <c r="C1477" s="20"/>
      <c r="D1477" s="20"/>
      <c r="E1477" s="21"/>
      <c r="F1477" s="21"/>
      <c r="G1477" s="21"/>
      <c r="H1477" s="21"/>
    </row>
    <row r="1478" spans="1:8" ht="15" x14ac:dyDescent="0.25">
      <c r="A1478" s="19"/>
      <c r="B1478" s="20"/>
      <c r="C1478" s="20"/>
      <c r="D1478" s="20"/>
      <c r="E1478" s="21"/>
      <c r="F1478" s="21"/>
      <c r="G1478" s="21"/>
      <c r="H1478" s="21"/>
    </row>
    <row r="1479" spans="1:8" ht="15" x14ac:dyDescent="0.25">
      <c r="A1479" s="19"/>
      <c r="B1479" s="20"/>
      <c r="C1479" s="20"/>
      <c r="D1479" s="20"/>
      <c r="E1479" s="21"/>
      <c r="F1479" s="21"/>
      <c r="G1479" s="21"/>
      <c r="H1479" s="21"/>
    </row>
    <row r="1480" spans="1:8" ht="15" x14ac:dyDescent="0.25">
      <c r="A1480" s="19"/>
      <c r="B1480" s="20"/>
      <c r="C1480" s="20"/>
      <c r="D1480" s="20"/>
      <c r="E1480" s="21"/>
      <c r="F1480" s="21"/>
      <c r="G1480" s="21"/>
      <c r="H1480" s="21"/>
    </row>
    <row r="1481" spans="1:8" ht="15" x14ac:dyDescent="0.25">
      <c r="A1481" s="19"/>
      <c r="B1481" s="20"/>
      <c r="C1481" s="20"/>
      <c r="D1481" s="20"/>
      <c r="E1481" s="21"/>
      <c r="F1481" s="21"/>
      <c r="G1481" s="21"/>
      <c r="H1481" s="21"/>
    </row>
    <row r="1482" spans="1:8" ht="15" x14ac:dyDescent="0.25">
      <c r="A1482" s="19"/>
      <c r="B1482" s="20"/>
      <c r="C1482" s="20"/>
      <c r="D1482" s="20"/>
      <c r="E1482" s="21"/>
      <c r="F1482" s="21"/>
      <c r="G1482" s="21"/>
      <c r="H1482" s="21"/>
    </row>
    <row r="1483" spans="1:8" ht="15" x14ac:dyDescent="0.25">
      <c r="A1483" s="19"/>
      <c r="B1483" s="20"/>
      <c r="C1483" s="20"/>
      <c r="D1483" s="20"/>
      <c r="E1483" s="21"/>
      <c r="F1483" s="21"/>
      <c r="G1483" s="21"/>
      <c r="H1483" s="21"/>
    </row>
    <row r="1484" spans="1:8" ht="15" x14ac:dyDescent="0.25">
      <c r="A1484" s="19"/>
      <c r="B1484" s="20"/>
      <c r="C1484" s="20"/>
      <c r="D1484" s="20"/>
      <c r="E1484" s="21"/>
      <c r="F1484" s="21"/>
      <c r="G1484" s="21"/>
      <c r="H1484" s="21"/>
    </row>
    <row r="1485" spans="1:8" ht="15" x14ac:dyDescent="0.25">
      <c r="A1485" s="19"/>
      <c r="B1485" s="20"/>
      <c r="C1485" s="20"/>
      <c r="D1485" s="20"/>
      <c r="E1485" s="21"/>
      <c r="F1485" s="21"/>
      <c r="G1485" s="21"/>
      <c r="H1485" s="21"/>
    </row>
    <row r="1486" spans="1:8" ht="15" x14ac:dyDescent="0.25">
      <c r="A1486" s="19"/>
      <c r="B1486" s="20"/>
      <c r="C1486" s="20"/>
      <c r="D1486" s="20"/>
      <c r="E1486" s="21"/>
      <c r="F1486" s="21"/>
      <c r="G1486" s="21"/>
      <c r="H1486" s="21"/>
    </row>
    <row r="1487" spans="1:8" ht="15" x14ac:dyDescent="0.25">
      <c r="A1487" s="19"/>
      <c r="B1487" s="20"/>
      <c r="C1487" s="20"/>
      <c r="D1487" s="20"/>
      <c r="E1487" s="21"/>
      <c r="F1487" s="21"/>
      <c r="G1487" s="21"/>
      <c r="H1487" s="21"/>
    </row>
    <row r="1488" spans="1:8" ht="15" x14ac:dyDescent="0.25">
      <c r="A1488" s="19"/>
      <c r="B1488" s="20"/>
      <c r="C1488" s="20"/>
      <c r="D1488" s="20"/>
      <c r="E1488" s="21"/>
      <c r="F1488" s="21"/>
      <c r="G1488" s="21"/>
      <c r="H1488" s="21"/>
    </row>
    <row r="1489" spans="1:8" ht="15" x14ac:dyDescent="0.25">
      <c r="A1489" s="19"/>
      <c r="B1489" s="20"/>
      <c r="C1489" s="20"/>
      <c r="D1489" s="20"/>
      <c r="E1489" s="21"/>
      <c r="F1489" s="21"/>
      <c r="G1489" s="21"/>
      <c r="H1489" s="21"/>
    </row>
    <row r="1490" spans="1:8" ht="15" x14ac:dyDescent="0.25">
      <c r="A1490" s="19"/>
      <c r="B1490" s="20"/>
      <c r="C1490" s="20"/>
      <c r="D1490" s="20"/>
      <c r="E1490" s="21"/>
      <c r="F1490" s="21"/>
      <c r="G1490" s="21"/>
      <c r="H1490" s="21"/>
    </row>
    <row r="1491" spans="1:8" ht="15" x14ac:dyDescent="0.25">
      <c r="A1491" s="19"/>
      <c r="B1491" s="20"/>
      <c r="C1491" s="20"/>
      <c r="D1491" s="20"/>
      <c r="E1491" s="21"/>
      <c r="F1491" s="21"/>
      <c r="G1491" s="21"/>
      <c r="H1491" s="21"/>
    </row>
    <row r="1492" spans="1:8" ht="15" x14ac:dyDescent="0.25">
      <c r="A1492" s="19"/>
      <c r="B1492" s="20"/>
      <c r="C1492" s="20"/>
      <c r="D1492" s="20"/>
      <c r="E1492" s="21"/>
      <c r="F1492" s="21"/>
      <c r="G1492" s="21"/>
      <c r="H1492" s="21"/>
    </row>
    <row r="1493" spans="1:8" ht="15" x14ac:dyDescent="0.25">
      <c r="A1493" s="19"/>
      <c r="B1493" s="20"/>
      <c r="C1493" s="20"/>
      <c r="D1493" s="20"/>
      <c r="E1493" s="21"/>
      <c r="F1493" s="21"/>
      <c r="G1493" s="21"/>
      <c r="H1493" s="21"/>
    </row>
    <row r="1494" spans="1:8" ht="15" x14ac:dyDescent="0.25">
      <c r="A1494" s="19"/>
      <c r="B1494" s="20"/>
      <c r="C1494" s="20"/>
      <c r="D1494" s="20"/>
      <c r="E1494" s="21"/>
      <c r="F1494" s="21"/>
      <c r="G1494" s="21"/>
      <c r="H1494" s="21"/>
    </row>
    <row r="1495" spans="1:8" ht="15" x14ac:dyDescent="0.25">
      <c r="A1495" s="19"/>
      <c r="B1495" s="20"/>
      <c r="C1495" s="20"/>
      <c r="D1495" s="20"/>
      <c r="E1495" s="21"/>
      <c r="F1495" s="21"/>
      <c r="G1495" s="21"/>
      <c r="H1495" s="21"/>
    </row>
    <row r="1496" spans="1:8" ht="15" x14ac:dyDescent="0.25">
      <c r="A1496" s="19"/>
      <c r="B1496" s="20"/>
      <c r="C1496" s="20"/>
      <c r="D1496" s="20"/>
      <c r="E1496" s="21"/>
      <c r="F1496" s="21"/>
      <c r="G1496" s="21"/>
      <c r="H1496" s="21"/>
    </row>
    <row r="1497" spans="1:8" ht="15" x14ac:dyDescent="0.25">
      <c r="A1497" s="19"/>
      <c r="B1497" s="20"/>
      <c r="C1497" s="20"/>
      <c r="D1497" s="20"/>
      <c r="E1497" s="21"/>
      <c r="F1497" s="21"/>
      <c r="G1497" s="21"/>
      <c r="H1497" s="21"/>
    </row>
    <row r="1498" spans="1:8" ht="15" x14ac:dyDescent="0.25">
      <c r="A1498" s="19"/>
      <c r="B1498" s="20"/>
      <c r="C1498" s="20"/>
      <c r="D1498" s="20"/>
      <c r="E1498" s="21"/>
      <c r="F1498" s="21"/>
      <c r="G1498" s="21"/>
      <c r="H1498" s="21"/>
    </row>
    <row r="1499" spans="1:8" ht="15" x14ac:dyDescent="0.25">
      <c r="A1499" s="19"/>
      <c r="B1499" s="20"/>
      <c r="C1499" s="20"/>
      <c r="D1499" s="20"/>
      <c r="E1499" s="21"/>
      <c r="F1499" s="21"/>
      <c r="G1499" s="21"/>
      <c r="H1499" s="21"/>
    </row>
    <row r="1500" spans="1:8" ht="15" x14ac:dyDescent="0.25">
      <c r="A1500" s="19"/>
      <c r="B1500" s="20"/>
      <c r="C1500" s="20"/>
      <c r="D1500" s="20"/>
      <c r="E1500" s="21"/>
      <c r="F1500" s="21"/>
      <c r="G1500" s="21"/>
      <c r="H1500" s="21"/>
    </row>
    <row r="1501" spans="1:8" ht="15" x14ac:dyDescent="0.25">
      <c r="A1501" s="19"/>
      <c r="B1501" s="20"/>
      <c r="C1501" s="20"/>
      <c r="D1501" s="20"/>
      <c r="E1501" s="21"/>
      <c r="F1501" s="21"/>
      <c r="G1501" s="21"/>
      <c r="H1501" s="21"/>
    </row>
    <row r="1502" spans="1:8" ht="15" x14ac:dyDescent="0.25">
      <c r="A1502" s="19"/>
      <c r="B1502" s="20"/>
      <c r="C1502" s="20"/>
      <c r="D1502" s="20"/>
      <c r="E1502" s="21"/>
      <c r="F1502" s="21"/>
      <c r="G1502" s="21"/>
      <c r="H1502" s="21"/>
    </row>
    <row r="1503" spans="1:8" ht="15" x14ac:dyDescent="0.25">
      <c r="A1503" s="19"/>
      <c r="B1503" s="20"/>
      <c r="C1503" s="20"/>
      <c r="D1503" s="20"/>
      <c r="E1503" s="21"/>
      <c r="F1503" s="21"/>
      <c r="G1503" s="21"/>
      <c r="H1503" s="21"/>
    </row>
    <row r="1504" spans="1:8" ht="15" x14ac:dyDescent="0.25">
      <c r="A1504" s="19"/>
      <c r="B1504" s="20"/>
      <c r="C1504" s="20"/>
      <c r="D1504" s="20"/>
      <c r="E1504" s="21"/>
      <c r="F1504" s="21"/>
      <c r="G1504" s="21"/>
      <c r="H1504" s="21"/>
    </row>
    <row r="1505" spans="1:8" ht="15" x14ac:dyDescent="0.25">
      <c r="A1505" s="19"/>
      <c r="B1505" s="20"/>
      <c r="C1505" s="20"/>
      <c r="D1505" s="20"/>
      <c r="E1505" s="21"/>
      <c r="F1505" s="21"/>
      <c r="G1505" s="21"/>
      <c r="H1505" s="21"/>
    </row>
    <row r="1506" spans="1:8" ht="15" x14ac:dyDescent="0.25">
      <c r="A1506" s="19"/>
      <c r="B1506" s="20"/>
      <c r="C1506" s="20"/>
      <c r="D1506" s="20"/>
      <c r="E1506" s="21"/>
      <c r="F1506" s="21"/>
      <c r="G1506" s="21"/>
      <c r="H1506" s="21"/>
    </row>
    <row r="1507" spans="1:8" ht="15" x14ac:dyDescent="0.25">
      <c r="A1507" s="19"/>
      <c r="B1507" s="20"/>
      <c r="C1507" s="20"/>
      <c r="D1507" s="20"/>
      <c r="E1507" s="21"/>
      <c r="F1507" s="21"/>
      <c r="G1507" s="21"/>
      <c r="H1507" s="21"/>
    </row>
    <row r="1508" spans="1:8" ht="15" x14ac:dyDescent="0.25">
      <c r="A1508" s="19"/>
      <c r="B1508" s="20"/>
      <c r="C1508" s="20"/>
      <c r="D1508" s="20"/>
      <c r="E1508" s="21"/>
      <c r="F1508" s="21"/>
      <c r="G1508" s="21"/>
      <c r="H1508" s="21"/>
    </row>
    <row r="1509" spans="1:8" ht="15" x14ac:dyDescent="0.25">
      <c r="A1509" s="19"/>
      <c r="B1509" s="20"/>
      <c r="C1509" s="20"/>
      <c r="D1509" s="20"/>
      <c r="E1509" s="21"/>
      <c r="F1509" s="21"/>
      <c r="G1509" s="21"/>
      <c r="H1509" s="21"/>
    </row>
    <row r="1510" spans="1:8" ht="15" x14ac:dyDescent="0.25">
      <c r="A1510" s="19"/>
      <c r="B1510" s="20"/>
      <c r="C1510" s="20"/>
      <c r="D1510" s="20"/>
      <c r="E1510" s="21"/>
      <c r="F1510" s="21"/>
      <c r="G1510" s="21"/>
      <c r="H1510" s="21"/>
    </row>
    <row r="1511" spans="1:8" ht="15" x14ac:dyDescent="0.25">
      <c r="A1511" s="19"/>
      <c r="B1511" s="20"/>
      <c r="C1511" s="20"/>
      <c r="D1511" s="20"/>
      <c r="E1511" s="21"/>
      <c r="F1511" s="21"/>
      <c r="G1511" s="21"/>
      <c r="H1511" s="21"/>
    </row>
    <row r="1512" spans="1:8" ht="15" x14ac:dyDescent="0.25">
      <c r="A1512" s="19"/>
      <c r="B1512" s="20"/>
      <c r="C1512" s="20"/>
      <c r="D1512" s="20"/>
      <c r="E1512" s="21"/>
      <c r="F1512" s="21"/>
      <c r="G1512" s="21"/>
      <c r="H1512" s="21"/>
    </row>
    <row r="1513" spans="1:8" ht="15" x14ac:dyDescent="0.25">
      <c r="A1513" s="19"/>
      <c r="B1513" s="20"/>
      <c r="C1513" s="20"/>
      <c r="D1513" s="20"/>
      <c r="E1513" s="21"/>
      <c r="F1513" s="21"/>
      <c r="G1513" s="21"/>
      <c r="H1513" s="21"/>
    </row>
    <row r="1514" spans="1:8" ht="15" x14ac:dyDescent="0.25">
      <c r="A1514" s="19"/>
      <c r="B1514" s="20"/>
      <c r="C1514" s="20"/>
      <c r="D1514" s="20"/>
      <c r="E1514" s="21"/>
      <c r="F1514" s="21"/>
      <c r="G1514" s="21"/>
      <c r="H1514" s="21"/>
    </row>
    <row r="1515" spans="1:8" ht="15" x14ac:dyDescent="0.25">
      <c r="A1515" s="19"/>
      <c r="B1515" s="20"/>
      <c r="C1515" s="20"/>
      <c r="D1515" s="20"/>
      <c r="E1515" s="21"/>
      <c r="F1515" s="21"/>
      <c r="G1515" s="21"/>
      <c r="H1515" s="21"/>
    </row>
    <row r="1516" spans="1:8" ht="15" x14ac:dyDescent="0.25">
      <c r="A1516" s="19"/>
      <c r="B1516" s="20"/>
      <c r="C1516" s="20"/>
      <c r="D1516" s="20"/>
      <c r="E1516" s="21"/>
      <c r="F1516" s="21"/>
      <c r="G1516" s="21"/>
      <c r="H1516" s="21"/>
    </row>
    <row r="1517" spans="1:8" ht="15" x14ac:dyDescent="0.25">
      <c r="A1517" s="19"/>
      <c r="B1517" s="20"/>
      <c r="C1517" s="20"/>
      <c r="D1517" s="20"/>
      <c r="E1517" s="21"/>
      <c r="F1517" s="21"/>
      <c r="G1517" s="21"/>
      <c r="H1517" s="21"/>
    </row>
    <row r="1518" spans="1:8" ht="15" x14ac:dyDescent="0.25">
      <c r="A1518" s="19"/>
      <c r="B1518" s="20"/>
      <c r="C1518" s="20"/>
      <c r="D1518" s="20"/>
      <c r="E1518" s="21"/>
      <c r="F1518" s="21"/>
      <c r="G1518" s="21"/>
      <c r="H1518" s="21"/>
    </row>
    <row r="1519" spans="1:8" ht="15" x14ac:dyDescent="0.25">
      <c r="A1519" s="19"/>
      <c r="B1519" s="20"/>
      <c r="C1519" s="20"/>
      <c r="D1519" s="20"/>
      <c r="E1519" s="21"/>
      <c r="F1519" s="21"/>
      <c r="G1519" s="21"/>
      <c r="H1519" s="21"/>
    </row>
    <row r="1520" spans="1:8" ht="15" x14ac:dyDescent="0.25">
      <c r="A1520" s="19"/>
      <c r="B1520" s="20"/>
      <c r="C1520" s="20"/>
      <c r="D1520" s="20"/>
      <c r="E1520" s="21"/>
      <c r="F1520" s="21"/>
      <c r="G1520" s="21"/>
      <c r="H1520" s="21"/>
    </row>
    <row r="1521" spans="1:8" ht="15" x14ac:dyDescent="0.25">
      <c r="A1521" s="19"/>
      <c r="B1521" s="20"/>
      <c r="C1521" s="20"/>
      <c r="D1521" s="20"/>
      <c r="E1521" s="21"/>
      <c r="F1521" s="21"/>
      <c r="G1521" s="21"/>
      <c r="H1521" s="21"/>
    </row>
    <row r="1522" spans="1:8" ht="15" x14ac:dyDescent="0.25">
      <c r="A1522" s="19"/>
      <c r="B1522" s="20"/>
      <c r="C1522" s="20"/>
      <c r="D1522" s="20"/>
      <c r="E1522" s="21"/>
      <c r="F1522" s="21"/>
      <c r="G1522" s="21"/>
      <c r="H1522" s="21"/>
    </row>
    <row r="1523" spans="1:8" ht="15" x14ac:dyDescent="0.25">
      <c r="A1523" s="19"/>
      <c r="B1523" s="20"/>
      <c r="C1523" s="20"/>
      <c r="D1523" s="20"/>
      <c r="E1523" s="21"/>
      <c r="F1523" s="21"/>
      <c r="G1523" s="21"/>
      <c r="H1523" s="21"/>
    </row>
    <row r="1524" spans="1:8" ht="15" x14ac:dyDescent="0.25">
      <c r="A1524" s="19"/>
      <c r="B1524" s="20"/>
      <c r="C1524" s="20"/>
      <c r="D1524" s="20"/>
      <c r="E1524" s="21"/>
      <c r="F1524" s="21"/>
      <c r="G1524" s="21"/>
      <c r="H1524" s="21"/>
    </row>
    <row r="1525" spans="1:8" ht="15" x14ac:dyDescent="0.25">
      <c r="A1525" s="19"/>
      <c r="B1525" s="20"/>
      <c r="C1525" s="20"/>
      <c r="D1525" s="20"/>
      <c r="E1525" s="21"/>
      <c r="F1525" s="21"/>
      <c r="G1525" s="21"/>
      <c r="H1525" s="21"/>
    </row>
    <row r="1526" spans="1:8" ht="15" x14ac:dyDescent="0.25">
      <c r="A1526" s="19"/>
      <c r="B1526" s="20"/>
      <c r="C1526" s="20"/>
      <c r="D1526" s="20"/>
      <c r="E1526" s="21"/>
      <c r="F1526" s="21"/>
      <c r="G1526" s="21"/>
      <c r="H1526" s="21"/>
    </row>
    <row r="1527" spans="1:8" ht="15" x14ac:dyDescent="0.25">
      <c r="A1527" s="19"/>
      <c r="B1527" s="20"/>
      <c r="C1527" s="20"/>
      <c r="D1527" s="20"/>
      <c r="E1527" s="21"/>
      <c r="F1527" s="21"/>
      <c r="G1527" s="21"/>
      <c r="H1527" s="21"/>
    </row>
    <row r="1528" spans="1:8" ht="15" x14ac:dyDescent="0.25">
      <c r="A1528" s="19"/>
      <c r="B1528" s="20"/>
      <c r="C1528" s="20"/>
      <c r="D1528" s="20"/>
      <c r="E1528" s="21"/>
      <c r="F1528" s="21"/>
      <c r="G1528" s="21"/>
      <c r="H1528" s="21"/>
    </row>
    <row r="1529" spans="1:8" ht="15" x14ac:dyDescent="0.25">
      <c r="A1529" s="19"/>
      <c r="B1529" s="20"/>
      <c r="C1529" s="20"/>
      <c r="D1529" s="20"/>
      <c r="E1529" s="21"/>
      <c r="F1529" s="21"/>
      <c r="G1529" s="21"/>
      <c r="H1529" s="21"/>
    </row>
    <row r="1530" spans="1:8" ht="15" x14ac:dyDescent="0.25">
      <c r="A1530" s="19"/>
      <c r="B1530" s="20"/>
      <c r="C1530" s="20"/>
      <c r="D1530" s="20"/>
      <c r="E1530" s="21"/>
      <c r="F1530" s="21"/>
      <c r="G1530" s="21"/>
      <c r="H1530" s="21"/>
    </row>
    <row r="1531" spans="1:8" ht="15" x14ac:dyDescent="0.25">
      <c r="A1531" s="19"/>
      <c r="B1531" s="20"/>
      <c r="C1531" s="20"/>
      <c r="D1531" s="20"/>
      <c r="E1531" s="21"/>
      <c r="F1531" s="21"/>
      <c r="G1531" s="21"/>
      <c r="H1531" s="21"/>
    </row>
    <row r="1532" spans="1:8" ht="15" x14ac:dyDescent="0.25">
      <c r="A1532" s="19"/>
      <c r="B1532" s="20"/>
      <c r="C1532" s="20"/>
      <c r="D1532" s="20"/>
      <c r="E1532" s="21"/>
      <c r="F1532" s="21"/>
      <c r="G1532" s="21"/>
      <c r="H1532" s="21"/>
    </row>
    <row r="1533" spans="1:8" ht="15" x14ac:dyDescent="0.25">
      <c r="A1533" s="19"/>
      <c r="B1533" s="20"/>
      <c r="C1533" s="20"/>
      <c r="D1533" s="20"/>
      <c r="E1533" s="21"/>
      <c r="F1533" s="21"/>
      <c r="G1533" s="21"/>
      <c r="H1533" s="21"/>
    </row>
    <row r="1534" spans="1:8" ht="15" x14ac:dyDescent="0.25">
      <c r="A1534" s="19"/>
      <c r="B1534" s="20"/>
      <c r="C1534" s="20"/>
      <c r="D1534" s="20"/>
      <c r="E1534" s="21"/>
      <c r="F1534" s="21"/>
      <c r="G1534" s="21"/>
      <c r="H1534" s="21"/>
    </row>
    <row r="1535" spans="1:8" ht="15" x14ac:dyDescent="0.25">
      <c r="A1535" s="19"/>
      <c r="B1535" s="20"/>
      <c r="C1535" s="20"/>
      <c r="D1535" s="20"/>
      <c r="E1535" s="21"/>
      <c r="F1535" s="21"/>
      <c r="G1535" s="21"/>
      <c r="H1535" s="21"/>
    </row>
    <row r="1536" spans="1:8" ht="15" x14ac:dyDescent="0.25">
      <c r="A1536" s="19"/>
      <c r="B1536" s="20"/>
      <c r="C1536" s="20"/>
      <c r="D1536" s="20"/>
      <c r="E1536" s="21"/>
      <c r="F1536" s="21"/>
      <c r="G1536" s="21"/>
      <c r="H1536" s="21"/>
    </row>
    <row r="1537" spans="1:8" ht="15" x14ac:dyDescent="0.25">
      <c r="A1537" s="19"/>
      <c r="B1537" s="20"/>
      <c r="C1537" s="20"/>
      <c r="D1537" s="20"/>
      <c r="E1537" s="21"/>
      <c r="F1537" s="21"/>
      <c r="G1537" s="21"/>
      <c r="H1537" s="21"/>
    </row>
    <row r="1538" spans="1:8" ht="15" x14ac:dyDescent="0.25">
      <c r="A1538" s="19"/>
      <c r="B1538" s="20"/>
      <c r="C1538" s="20"/>
      <c r="D1538" s="20"/>
      <c r="E1538" s="21"/>
      <c r="F1538" s="21"/>
      <c r="G1538" s="21"/>
      <c r="H1538" s="21"/>
    </row>
    <row r="1539" spans="1:8" ht="15" x14ac:dyDescent="0.25">
      <c r="A1539" s="19"/>
      <c r="B1539" s="20"/>
      <c r="C1539" s="20"/>
      <c r="D1539" s="20"/>
      <c r="E1539" s="21"/>
      <c r="F1539" s="21"/>
      <c r="G1539" s="21"/>
      <c r="H1539" s="21"/>
    </row>
    <row r="1540" spans="1:8" ht="15" x14ac:dyDescent="0.25">
      <c r="A1540" s="19"/>
      <c r="B1540" s="20"/>
      <c r="C1540" s="20"/>
      <c r="D1540" s="20"/>
      <c r="E1540" s="21"/>
      <c r="F1540" s="21"/>
      <c r="G1540" s="21"/>
      <c r="H1540" s="21"/>
    </row>
    <row r="1541" spans="1:8" ht="15" x14ac:dyDescent="0.25">
      <c r="A1541" s="19"/>
      <c r="B1541" s="20"/>
      <c r="C1541" s="20"/>
      <c r="D1541" s="20"/>
      <c r="E1541" s="21"/>
      <c r="F1541" s="21"/>
      <c r="G1541" s="21"/>
      <c r="H1541" s="21"/>
    </row>
    <row r="1542" spans="1:8" ht="15" x14ac:dyDescent="0.25">
      <c r="A1542" s="19"/>
      <c r="B1542" s="20"/>
      <c r="C1542" s="20"/>
      <c r="D1542" s="20"/>
      <c r="E1542" s="21"/>
      <c r="F1542" s="21"/>
      <c r="G1542" s="21"/>
      <c r="H1542" s="21"/>
    </row>
    <row r="1543" spans="1:8" ht="15" x14ac:dyDescent="0.25">
      <c r="A1543" s="19"/>
      <c r="B1543" s="20"/>
      <c r="C1543" s="20"/>
      <c r="D1543" s="20"/>
      <c r="E1543" s="21"/>
      <c r="F1543" s="21"/>
      <c r="G1543" s="21"/>
      <c r="H1543" s="21"/>
    </row>
    <row r="1544" spans="1:8" ht="15" x14ac:dyDescent="0.25">
      <c r="A1544" s="19"/>
      <c r="B1544" s="20"/>
      <c r="C1544" s="20"/>
      <c r="D1544" s="20"/>
      <c r="E1544" s="21"/>
      <c r="F1544" s="21"/>
      <c r="G1544" s="21"/>
      <c r="H1544" s="21"/>
    </row>
    <row r="1545" spans="1:8" ht="15" x14ac:dyDescent="0.25">
      <c r="A1545" s="19"/>
      <c r="B1545" s="20"/>
      <c r="C1545" s="20"/>
      <c r="D1545" s="20"/>
      <c r="E1545" s="21"/>
      <c r="F1545" s="21"/>
      <c r="G1545" s="21"/>
      <c r="H1545" s="21"/>
    </row>
    <row r="1546" spans="1:8" ht="15" x14ac:dyDescent="0.25">
      <c r="A1546" s="19"/>
      <c r="B1546" s="20"/>
      <c r="C1546" s="20"/>
      <c r="D1546" s="20"/>
      <c r="E1546" s="21"/>
      <c r="F1546" s="21"/>
      <c r="G1546" s="21"/>
      <c r="H1546" s="21"/>
    </row>
    <row r="1547" spans="1:8" ht="15" x14ac:dyDescent="0.25">
      <c r="A1547" s="19"/>
      <c r="B1547" s="20"/>
      <c r="C1547" s="20"/>
      <c r="D1547" s="20"/>
      <c r="E1547" s="21"/>
      <c r="F1547" s="21"/>
      <c r="G1547" s="21"/>
      <c r="H1547" s="21"/>
    </row>
    <row r="1548" spans="1:8" ht="15" x14ac:dyDescent="0.25">
      <c r="A1548" s="19"/>
      <c r="B1548" s="20"/>
      <c r="C1548" s="20"/>
      <c r="D1548" s="20"/>
      <c r="E1548" s="21"/>
      <c r="F1548" s="21"/>
      <c r="G1548" s="21"/>
      <c r="H1548" s="21"/>
    </row>
    <row r="1549" spans="1:8" ht="15" x14ac:dyDescent="0.25">
      <c r="A1549" s="19"/>
      <c r="B1549" s="20"/>
      <c r="C1549" s="20"/>
      <c r="D1549" s="20"/>
      <c r="E1549" s="21"/>
      <c r="F1549" s="21"/>
      <c r="G1549" s="21"/>
      <c r="H1549" s="21"/>
    </row>
    <row r="1550" spans="1:8" ht="15" x14ac:dyDescent="0.25">
      <c r="A1550" s="19"/>
      <c r="B1550" s="20"/>
      <c r="C1550" s="20"/>
      <c r="D1550" s="20"/>
      <c r="E1550" s="21"/>
      <c r="F1550" s="21"/>
      <c r="G1550" s="21"/>
      <c r="H1550" s="21"/>
    </row>
    <row r="1551" spans="1:8" ht="15" x14ac:dyDescent="0.25">
      <c r="A1551" s="19"/>
      <c r="B1551" s="20"/>
      <c r="C1551" s="20"/>
      <c r="D1551" s="20"/>
      <c r="E1551" s="21"/>
      <c r="F1551" s="21"/>
      <c r="G1551" s="21"/>
      <c r="H1551" s="21"/>
    </row>
    <row r="1552" spans="1:8" ht="15" x14ac:dyDescent="0.25">
      <c r="A1552" s="19"/>
      <c r="B1552" s="20"/>
      <c r="C1552" s="20"/>
      <c r="D1552" s="20"/>
      <c r="E1552" s="21"/>
      <c r="F1552" s="21"/>
      <c r="G1552" s="21"/>
      <c r="H1552" s="21"/>
    </row>
    <row r="1553" spans="1:8" ht="15" x14ac:dyDescent="0.25">
      <c r="A1553" s="19"/>
      <c r="B1553" s="20"/>
      <c r="C1553" s="20"/>
      <c r="D1553" s="20"/>
      <c r="E1553" s="21"/>
      <c r="F1553" s="21"/>
      <c r="G1553" s="21"/>
      <c r="H1553" s="21"/>
    </row>
    <row r="1554" spans="1:8" ht="15" x14ac:dyDescent="0.25">
      <c r="A1554" s="19"/>
      <c r="B1554" s="20"/>
      <c r="C1554" s="20"/>
      <c r="D1554" s="20"/>
      <c r="E1554" s="21"/>
      <c r="F1554" s="21"/>
      <c r="G1554" s="21"/>
      <c r="H1554" s="21"/>
    </row>
    <row r="1555" spans="1:8" ht="15" x14ac:dyDescent="0.25">
      <c r="A1555" s="19"/>
      <c r="B1555" s="20"/>
      <c r="C1555" s="20"/>
      <c r="D1555" s="20"/>
      <c r="E1555" s="21"/>
      <c r="F1555" s="21"/>
      <c r="G1555" s="21"/>
      <c r="H1555" s="21"/>
    </row>
    <row r="1556" spans="1:8" ht="15" x14ac:dyDescent="0.25">
      <c r="A1556" s="19"/>
      <c r="B1556" s="20"/>
      <c r="C1556" s="20"/>
      <c r="D1556" s="20"/>
      <c r="E1556" s="21"/>
      <c r="F1556" s="21"/>
      <c r="G1556" s="21"/>
      <c r="H1556" s="21"/>
    </row>
    <row r="1557" spans="1:8" ht="15" x14ac:dyDescent="0.25">
      <c r="A1557" s="19"/>
      <c r="B1557" s="20"/>
      <c r="C1557" s="20"/>
      <c r="D1557" s="20"/>
      <c r="E1557" s="21"/>
      <c r="F1557" s="21"/>
      <c r="G1557" s="21"/>
      <c r="H1557" s="21"/>
    </row>
    <row r="1558" spans="1:8" ht="15" x14ac:dyDescent="0.25">
      <c r="A1558" s="19"/>
      <c r="B1558" s="20"/>
      <c r="C1558" s="20"/>
      <c r="D1558" s="20"/>
      <c r="E1558" s="21"/>
      <c r="F1558" s="21"/>
      <c r="G1558" s="21"/>
      <c r="H1558" s="21"/>
    </row>
    <row r="1559" spans="1:8" ht="15" x14ac:dyDescent="0.25">
      <c r="A1559" s="19"/>
      <c r="B1559" s="20"/>
      <c r="C1559" s="20"/>
      <c r="D1559" s="20"/>
      <c r="E1559" s="21"/>
      <c r="F1559" s="21"/>
      <c r="G1559" s="21"/>
      <c r="H1559" s="21"/>
    </row>
    <row r="1560" spans="1:8" ht="15" x14ac:dyDescent="0.25">
      <c r="A1560" s="19"/>
      <c r="B1560" s="20"/>
      <c r="C1560" s="20"/>
      <c r="D1560" s="20"/>
      <c r="E1560" s="21"/>
      <c r="F1560" s="21"/>
      <c r="G1560" s="21"/>
      <c r="H1560" s="21"/>
    </row>
    <row r="1561" spans="1:8" ht="15" x14ac:dyDescent="0.25">
      <c r="A1561" s="19"/>
      <c r="B1561" s="20"/>
      <c r="C1561" s="20"/>
      <c r="D1561" s="20"/>
      <c r="E1561" s="21"/>
      <c r="F1561" s="21"/>
      <c r="G1561" s="21"/>
      <c r="H1561" s="21"/>
    </row>
    <row r="1562" spans="1:8" ht="15" x14ac:dyDescent="0.25">
      <c r="A1562" s="19"/>
      <c r="B1562" s="20"/>
      <c r="C1562" s="20"/>
      <c r="D1562" s="20"/>
      <c r="E1562" s="21"/>
      <c r="F1562" s="21"/>
      <c r="G1562" s="21"/>
      <c r="H1562" s="21"/>
    </row>
    <row r="1563" spans="1:8" ht="15" x14ac:dyDescent="0.25">
      <c r="A1563" s="19"/>
      <c r="B1563" s="20"/>
      <c r="C1563" s="20"/>
      <c r="D1563" s="20"/>
      <c r="E1563" s="21"/>
      <c r="F1563" s="21"/>
      <c r="G1563" s="21"/>
      <c r="H1563" s="21"/>
    </row>
    <row r="1564" spans="1:8" ht="15" x14ac:dyDescent="0.25">
      <c r="A1564" s="19"/>
      <c r="B1564" s="20"/>
      <c r="C1564" s="20"/>
      <c r="D1564" s="20"/>
      <c r="E1564" s="21"/>
      <c r="F1564" s="21"/>
      <c r="G1564" s="21"/>
      <c r="H1564" s="21"/>
    </row>
    <row r="1565" spans="1:8" ht="15" x14ac:dyDescent="0.25">
      <c r="A1565" s="19"/>
      <c r="B1565" s="20"/>
      <c r="C1565" s="20"/>
      <c r="D1565" s="20"/>
      <c r="E1565" s="21"/>
      <c r="F1565" s="21"/>
      <c r="G1565" s="21"/>
      <c r="H1565" s="21"/>
    </row>
    <row r="1566" spans="1:8" ht="15" x14ac:dyDescent="0.25">
      <c r="A1566" s="19"/>
      <c r="B1566" s="20"/>
      <c r="C1566" s="20"/>
      <c r="D1566" s="20"/>
      <c r="E1566" s="21"/>
      <c r="F1566" s="21"/>
      <c r="G1566" s="21"/>
      <c r="H1566" s="21"/>
    </row>
    <row r="1567" spans="1:8" ht="15" x14ac:dyDescent="0.25">
      <c r="A1567" s="19"/>
      <c r="B1567" s="20"/>
      <c r="C1567" s="20"/>
      <c r="D1567" s="20"/>
      <c r="E1567" s="21"/>
      <c r="F1567" s="21"/>
      <c r="G1567" s="21"/>
      <c r="H1567" s="21"/>
    </row>
    <row r="1568" spans="1:8" ht="15" x14ac:dyDescent="0.25">
      <c r="A1568" s="19"/>
      <c r="B1568" s="20"/>
      <c r="C1568" s="20"/>
      <c r="D1568" s="20"/>
      <c r="E1568" s="21"/>
      <c r="F1568" s="21"/>
      <c r="G1568" s="21"/>
      <c r="H1568" s="21"/>
    </row>
    <row r="1569" spans="1:8" ht="15" x14ac:dyDescent="0.25">
      <c r="A1569" s="19"/>
      <c r="B1569" s="20"/>
      <c r="C1569" s="20"/>
      <c r="D1569" s="20"/>
      <c r="E1569" s="21"/>
      <c r="F1569" s="21"/>
      <c r="G1569" s="21"/>
      <c r="H1569" s="21"/>
    </row>
    <row r="1570" spans="1:8" ht="15" x14ac:dyDescent="0.25">
      <c r="A1570" s="19"/>
      <c r="B1570" s="20"/>
      <c r="C1570" s="20"/>
      <c r="D1570" s="20"/>
      <c r="E1570" s="21"/>
      <c r="F1570" s="21"/>
      <c r="G1570" s="21"/>
      <c r="H1570" s="21"/>
    </row>
    <row r="1571" spans="1:8" ht="15" x14ac:dyDescent="0.25">
      <c r="A1571" s="19"/>
      <c r="B1571" s="20"/>
      <c r="C1571" s="20"/>
      <c r="D1571" s="20"/>
      <c r="E1571" s="21"/>
      <c r="F1571" s="21"/>
      <c r="G1571" s="21"/>
      <c r="H1571" s="21"/>
    </row>
    <row r="1572" spans="1:8" ht="15" x14ac:dyDescent="0.25">
      <c r="A1572" s="19"/>
      <c r="B1572" s="20"/>
      <c r="C1572" s="20"/>
      <c r="D1572" s="20"/>
      <c r="E1572" s="21"/>
      <c r="F1572" s="21"/>
      <c r="G1572" s="21"/>
      <c r="H1572" s="21"/>
    </row>
    <row r="1573" spans="1:8" ht="15" x14ac:dyDescent="0.25">
      <c r="A1573" s="19"/>
      <c r="B1573" s="20"/>
      <c r="C1573" s="20"/>
      <c r="D1573" s="20"/>
      <c r="E1573" s="21"/>
      <c r="F1573" s="21"/>
      <c r="G1573" s="21"/>
      <c r="H1573" s="21"/>
    </row>
    <row r="1574" spans="1:8" ht="15" x14ac:dyDescent="0.25">
      <c r="A1574" s="19"/>
      <c r="B1574" s="20"/>
      <c r="C1574" s="20"/>
      <c r="D1574" s="20"/>
      <c r="E1574" s="21"/>
      <c r="F1574" s="21"/>
      <c r="G1574" s="21"/>
      <c r="H1574" s="21"/>
    </row>
    <row r="1575" spans="1:8" ht="15" x14ac:dyDescent="0.25">
      <c r="A1575" s="19"/>
      <c r="B1575" s="20"/>
      <c r="C1575" s="20"/>
      <c r="D1575" s="20"/>
      <c r="E1575" s="21"/>
      <c r="F1575" s="21"/>
      <c r="G1575" s="21"/>
      <c r="H1575" s="21"/>
    </row>
    <row r="1576" spans="1:8" ht="15" x14ac:dyDescent="0.25">
      <c r="A1576" s="19"/>
      <c r="B1576" s="20"/>
      <c r="C1576" s="20"/>
      <c r="D1576" s="20"/>
      <c r="E1576" s="21"/>
      <c r="F1576" s="21"/>
      <c r="G1576" s="21"/>
      <c r="H1576" s="21"/>
    </row>
    <row r="1577" spans="1:8" ht="15" x14ac:dyDescent="0.25">
      <c r="A1577" s="19"/>
      <c r="B1577" s="20"/>
      <c r="C1577" s="20"/>
      <c r="D1577" s="20"/>
      <c r="E1577" s="21"/>
      <c r="F1577" s="21"/>
      <c r="G1577" s="21"/>
      <c r="H1577" s="21"/>
    </row>
    <row r="1578" spans="1:8" ht="15" x14ac:dyDescent="0.25">
      <c r="A1578" s="19"/>
      <c r="B1578" s="20"/>
      <c r="C1578" s="20"/>
      <c r="D1578" s="20"/>
      <c r="E1578" s="21"/>
      <c r="F1578" s="21"/>
      <c r="G1578" s="21"/>
      <c r="H1578" s="21"/>
    </row>
    <row r="1579" spans="1:8" ht="15" x14ac:dyDescent="0.25">
      <c r="A1579" s="19"/>
      <c r="B1579" s="20"/>
      <c r="C1579" s="20"/>
      <c r="D1579" s="20"/>
      <c r="E1579" s="21"/>
      <c r="F1579" s="21"/>
      <c r="G1579" s="21"/>
      <c r="H1579" s="21"/>
    </row>
    <row r="1580" spans="1:8" ht="15" x14ac:dyDescent="0.25">
      <c r="A1580" s="19"/>
      <c r="B1580" s="20"/>
      <c r="C1580" s="20"/>
      <c r="D1580" s="20"/>
      <c r="E1580" s="21"/>
      <c r="F1580" s="21"/>
      <c r="G1580" s="21"/>
      <c r="H1580" s="21"/>
    </row>
    <row r="1581" spans="1:8" ht="15" x14ac:dyDescent="0.25">
      <c r="A1581" s="19"/>
      <c r="B1581" s="20"/>
      <c r="C1581" s="20"/>
      <c r="D1581" s="20"/>
      <c r="E1581" s="21"/>
      <c r="F1581" s="21"/>
      <c r="G1581" s="21"/>
      <c r="H1581" s="21"/>
    </row>
    <row r="1582" spans="1:8" ht="15" x14ac:dyDescent="0.25">
      <c r="A1582" s="19"/>
      <c r="B1582" s="20"/>
      <c r="C1582" s="20"/>
      <c r="D1582" s="20"/>
      <c r="E1582" s="21"/>
      <c r="F1582" s="21"/>
      <c r="G1582" s="21"/>
      <c r="H1582" s="21"/>
    </row>
    <row r="1583" spans="1:8" ht="15" x14ac:dyDescent="0.25">
      <c r="A1583" s="19"/>
      <c r="B1583" s="20"/>
      <c r="C1583" s="20"/>
      <c r="D1583" s="20"/>
      <c r="E1583" s="21"/>
      <c r="F1583" s="21"/>
      <c r="G1583" s="21"/>
      <c r="H1583" s="21"/>
    </row>
    <row r="1584" spans="1:8" ht="15" x14ac:dyDescent="0.25">
      <c r="A1584" s="19"/>
      <c r="B1584" s="20"/>
      <c r="C1584" s="20"/>
      <c r="D1584" s="20"/>
      <c r="E1584" s="21"/>
      <c r="F1584" s="21"/>
      <c r="G1584" s="21"/>
      <c r="H1584" s="21"/>
    </row>
    <row r="1585" spans="1:8" ht="15" x14ac:dyDescent="0.25">
      <c r="A1585" s="19"/>
      <c r="B1585" s="20"/>
      <c r="C1585" s="20"/>
      <c r="D1585" s="20"/>
      <c r="E1585" s="21"/>
      <c r="F1585" s="21"/>
      <c r="G1585" s="21"/>
      <c r="H1585" s="21"/>
    </row>
    <row r="1586" spans="1:8" ht="15" x14ac:dyDescent="0.25">
      <c r="A1586" s="19"/>
      <c r="B1586" s="20"/>
      <c r="C1586" s="20"/>
      <c r="D1586" s="20"/>
      <c r="E1586" s="21"/>
      <c r="F1586" s="21"/>
      <c r="G1586" s="21"/>
      <c r="H1586" s="21"/>
    </row>
    <row r="1587" spans="1:8" ht="15" x14ac:dyDescent="0.25">
      <c r="A1587" s="19"/>
      <c r="B1587" s="20"/>
      <c r="C1587" s="20"/>
      <c r="D1587" s="20"/>
      <c r="E1587" s="21"/>
      <c r="F1587" s="21"/>
      <c r="G1587" s="21"/>
      <c r="H1587" s="21"/>
    </row>
    <row r="1588" spans="1:8" ht="15" x14ac:dyDescent="0.25">
      <c r="A1588" s="19"/>
      <c r="B1588" s="20"/>
      <c r="C1588" s="20"/>
      <c r="D1588" s="20"/>
      <c r="E1588" s="21"/>
      <c r="F1588" s="21"/>
      <c r="G1588" s="21"/>
      <c r="H1588" s="21"/>
    </row>
    <row r="1589" spans="1:8" ht="15" x14ac:dyDescent="0.25">
      <c r="A1589" s="19"/>
      <c r="B1589" s="20"/>
      <c r="C1589" s="20"/>
      <c r="D1589" s="20"/>
      <c r="E1589" s="21"/>
      <c r="F1589" s="21"/>
      <c r="G1589" s="21"/>
      <c r="H1589" s="21"/>
    </row>
    <row r="1590" spans="1:8" ht="15" x14ac:dyDescent="0.25">
      <c r="A1590" s="19"/>
      <c r="B1590" s="20"/>
      <c r="C1590" s="20"/>
      <c r="D1590" s="20"/>
      <c r="E1590" s="21"/>
      <c r="F1590" s="21"/>
      <c r="G1590" s="21"/>
      <c r="H1590" s="21"/>
    </row>
    <row r="1591" spans="1:8" ht="15" x14ac:dyDescent="0.25">
      <c r="A1591" s="19"/>
      <c r="B1591" s="20"/>
      <c r="C1591" s="20"/>
      <c r="D1591" s="20"/>
      <c r="E1591" s="21"/>
      <c r="F1591" s="21"/>
      <c r="G1591" s="21"/>
      <c r="H1591" s="21"/>
    </row>
    <row r="1592" spans="1:8" ht="15" x14ac:dyDescent="0.25">
      <c r="A1592" s="19"/>
      <c r="B1592" s="20"/>
      <c r="C1592" s="20"/>
      <c r="D1592" s="20"/>
      <c r="E1592" s="21"/>
      <c r="F1592" s="21"/>
      <c r="G1592" s="21"/>
      <c r="H1592" s="21"/>
    </row>
    <row r="1593" spans="1:8" ht="15" x14ac:dyDescent="0.25">
      <c r="A1593" s="19"/>
      <c r="B1593" s="20"/>
      <c r="C1593" s="20"/>
      <c r="D1593" s="20"/>
      <c r="E1593" s="21"/>
      <c r="F1593" s="21"/>
      <c r="G1593" s="21"/>
      <c r="H1593" s="21"/>
    </row>
    <row r="1594" spans="1:8" ht="15" x14ac:dyDescent="0.25">
      <c r="A1594" s="19"/>
      <c r="B1594" s="20"/>
      <c r="C1594" s="20"/>
      <c r="D1594" s="20"/>
      <c r="E1594" s="21"/>
      <c r="F1594" s="21"/>
      <c r="G1594" s="21"/>
      <c r="H1594" s="21"/>
    </row>
    <row r="1595" spans="1:8" ht="15" x14ac:dyDescent="0.25">
      <c r="A1595" s="19"/>
      <c r="B1595" s="20"/>
      <c r="C1595" s="20"/>
      <c r="D1595" s="20"/>
      <c r="E1595" s="21"/>
      <c r="F1595" s="21"/>
      <c r="G1595" s="21"/>
      <c r="H1595" s="21"/>
    </row>
    <row r="1596" spans="1:8" ht="15" x14ac:dyDescent="0.25">
      <c r="A1596" s="19"/>
      <c r="B1596" s="20"/>
      <c r="C1596" s="20"/>
      <c r="D1596" s="20"/>
      <c r="E1596" s="21"/>
      <c r="F1596" s="21"/>
      <c r="G1596" s="21"/>
      <c r="H1596" s="21"/>
    </row>
    <row r="1597" spans="1:8" ht="15" x14ac:dyDescent="0.25">
      <c r="A1597" s="19"/>
      <c r="B1597" s="20"/>
      <c r="C1597" s="20"/>
      <c r="D1597" s="20"/>
      <c r="E1597" s="21"/>
      <c r="F1597" s="21"/>
      <c r="G1597" s="21"/>
      <c r="H1597" s="21"/>
    </row>
    <row r="1598" spans="1:8" ht="15" x14ac:dyDescent="0.25">
      <c r="A1598" s="19"/>
      <c r="B1598" s="20"/>
      <c r="C1598" s="20"/>
      <c r="D1598" s="20"/>
      <c r="E1598" s="21"/>
      <c r="F1598" s="21"/>
      <c r="G1598" s="21"/>
      <c r="H1598" s="21"/>
    </row>
    <row r="1599" spans="1:8" ht="15" x14ac:dyDescent="0.25">
      <c r="A1599" s="19"/>
      <c r="B1599" s="20"/>
      <c r="C1599" s="20"/>
      <c r="D1599" s="20"/>
      <c r="E1599" s="21"/>
      <c r="F1599" s="21"/>
      <c r="G1599" s="21"/>
      <c r="H1599" s="21"/>
    </row>
    <row r="1600" spans="1:8" ht="15" x14ac:dyDescent="0.25">
      <c r="A1600" s="19"/>
      <c r="B1600" s="20"/>
      <c r="C1600" s="20"/>
      <c r="D1600" s="20"/>
      <c r="E1600" s="21"/>
      <c r="F1600" s="21"/>
      <c r="G1600" s="21"/>
      <c r="H1600" s="21"/>
    </row>
    <row r="1601" spans="1:8" ht="15" x14ac:dyDescent="0.25">
      <c r="A1601" s="19"/>
      <c r="B1601" s="20"/>
      <c r="C1601" s="20"/>
      <c r="D1601" s="20"/>
      <c r="E1601" s="21"/>
      <c r="F1601" s="21"/>
      <c r="G1601" s="21"/>
      <c r="H1601" s="21"/>
    </row>
    <row r="1602" spans="1:8" ht="15" x14ac:dyDescent="0.25">
      <c r="A1602" s="19"/>
      <c r="B1602" s="20"/>
      <c r="C1602" s="20"/>
      <c r="D1602" s="20"/>
      <c r="E1602" s="21"/>
      <c r="F1602" s="21"/>
      <c r="G1602" s="21"/>
      <c r="H1602" s="21"/>
    </row>
    <row r="1603" spans="1:8" ht="15" x14ac:dyDescent="0.25">
      <c r="A1603" s="19"/>
      <c r="B1603" s="20"/>
      <c r="C1603" s="20"/>
      <c r="D1603" s="20"/>
      <c r="E1603" s="21"/>
      <c r="F1603" s="21"/>
      <c r="G1603" s="21"/>
      <c r="H1603" s="21"/>
    </row>
    <row r="1604" spans="1:8" ht="15" x14ac:dyDescent="0.25">
      <c r="A1604" s="19"/>
      <c r="B1604" s="20"/>
      <c r="C1604" s="20"/>
      <c r="D1604" s="20"/>
      <c r="E1604" s="21"/>
      <c r="F1604" s="21"/>
      <c r="G1604" s="21"/>
      <c r="H1604" s="21"/>
    </row>
    <row r="1605" spans="1:8" ht="15" x14ac:dyDescent="0.25">
      <c r="A1605" s="19"/>
      <c r="B1605" s="20"/>
      <c r="C1605" s="20"/>
      <c r="D1605" s="20"/>
      <c r="E1605" s="21"/>
      <c r="F1605" s="21"/>
      <c r="G1605" s="21"/>
      <c r="H1605" s="21"/>
    </row>
    <row r="1606" spans="1:8" ht="15" x14ac:dyDescent="0.25">
      <c r="A1606" s="19"/>
      <c r="B1606" s="20"/>
      <c r="C1606" s="20"/>
      <c r="D1606" s="20"/>
      <c r="E1606" s="21"/>
      <c r="F1606" s="21"/>
      <c r="G1606" s="21"/>
      <c r="H1606" s="21"/>
    </row>
    <row r="1607" spans="1:8" ht="15" x14ac:dyDescent="0.25">
      <c r="A1607" s="19"/>
      <c r="B1607" s="20"/>
      <c r="C1607" s="20"/>
      <c r="D1607" s="20"/>
      <c r="E1607" s="21"/>
      <c r="F1607" s="21"/>
      <c r="G1607" s="21"/>
      <c r="H1607" s="21"/>
    </row>
    <row r="1608" spans="1:8" ht="15" x14ac:dyDescent="0.25">
      <c r="A1608" s="19"/>
      <c r="B1608" s="20"/>
      <c r="C1608" s="20"/>
      <c r="D1608" s="20"/>
      <c r="E1608" s="21"/>
      <c r="F1608" s="21"/>
      <c r="G1608" s="21"/>
      <c r="H1608" s="21"/>
    </row>
    <row r="1609" spans="1:8" ht="15" x14ac:dyDescent="0.25">
      <c r="A1609" s="19"/>
      <c r="B1609" s="20"/>
      <c r="C1609" s="20"/>
      <c r="D1609" s="20"/>
      <c r="E1609" s="21"/>
      <c r="F1609" s="21"/>
      <c r="G1609" s="21"/>
      <c r="H1609" s="21"/>
    </row>
    <row r="1610" spans="1:8" ht="15" x14ac:dyDescent="0.25">
      <c r="A1610" s="19"/>
      <c r="B1610" s="20"/>
      <c r="C1610" s="20"/>
      <c r="D1610" s="20"/>
      <c r="E1610" s="21"/>
      <c r="F1610" s="21"/>
      <c r="G1610" s="21"/>
      <c r="H1610" s="21"/>
    </row>
    <row r="1611" spans="1:8" ht="15" x14ac:dyDescent="0.25">
      <c r="A1611" s="19"/>
      <c r="B1611" s="20"/>
      <c r="C1611" s="20"/>
      <c r="D1611" s="20"/>
      <c r="E1611" s="21"/>
      <c r="F1611" s="21"/>
      <c r="G1611" s="21"/>
      <c r="H1611" s="21"/>
    </row>
    <row r="1612" spans="1:8" ht="15" x14ac:dyDescent="0.25">
      <c r="A1612" s="19"/>
      <c r="B1612" s="20"/>
      <c r="C1612" s="20"/>
      <c r="D1612" s="20"/>
      <c r="E1612" s="21"/>
      <c r="F1612" s="21"/>
      <c r="G1612" s="21"/>
      <c r="H1612" s="21"/>
    </row>
    <row r="1613" spans="1:8" ht="15" x14ac:dyDescent="0.25">
      <c r="A1613" s="19"/>
      <c r="B1613" s="20"/>
      <c r="C1613" s="20"/>
      <c r="D1613" s="20"/>
      <c r="E1613" s="21"/>
      <c r="F1613" s="21"/>
      <c r="G1613" s="21"/>
      <c r="H1613" s="21"/>
    </row>
    <row r="1614" spans="1:8" ht="15" x14ac:dyDescent="0.25">
      <c r="A1614" s="19"/>
      <c r="B1614" s="20"/>
      <c r="C1614" s="20"/>
      <c r="D1614" s="20"/>
      <c r="E1614" s="21"/>
      <c r="F1614" s="21"/>
      <c r="G1614" s="21"/>
      <c r="H1614" s="21"/>
    </row>
    <row r="1615" spans="1:8" ht="15" x14ac:dyDescent="0.25">
      <c r="A1615" s="19"/>
      <c r="B1615" s="20"/>
      <c r="C1615" s="20"/>
      <c r="D1615" s="20"/>
      <c r="E1615" s="21"/>
      <c r="F1615" s="21"/>
      <c r="G1615" s="21"/>
      <c r="H1615" s="21"/>
    </row>
    <row r="1616" spans="1:8" ht="15" x14ac:dyDescent="0.25">
      <c r="A1616" s="19"/>
      <c r="B1616" s="20"/>
      <c r="C1616" s="20"/>
      <c r="D1616" s="20"/>
      <c r="E1616" s="21"/>
      <c r="F1616" s="21"/>
      <c r="G1616" s="21"/>
      <c r="H1616" s="21"/>
    </row>
    <row r="1617" spans="1:8" ht="15" x14ac:dyDescent="0.25">
      <c r="A1617" s="19"/>
      <c r="B1617" s="20"/>
      <c r="C1617" s="20"/>
      <c r="D1617" s="20"/>
      <c r="E1617" s="21"/>
      <c r="F1617" s="21"/>
      <c r="G1617" s="21"/>
      <c r="H1617" s="21"/>
    </row>
    <row r="1618" spans="1:8" ht="15" x14ac:dyDescent="0.25">
      <c r="A1618" s="19"/>
      <c r="B1618" s="20"/>
      <c r="C1618" s="20"/>
      <c r="D1618" s="20"/>
      <c r="E1618" s="21"/>
      <c r="F1618" s="21"/>
      <c r="G1618" s="21"/>
      <c r="H1618" s="21"/>
    </row>
    <row r="1619" spans="1:8" ht="15" x14ac:dyDescent="0.25">
      <c r="A1619" s="19"/>
      <c r="B1619" s="20"/>
      <c r="C1619" s="20"/>
      <c r="D1619" s="20"/>
      <c r="E1619" s="21"/>
      <c r="F1619" s="21"/>
      <c r="G1619" s="21"/>
      <c r="H1619" s="21"/>
    </row>
    <row r="1620" spans="1:8" ht="15" x14ac:dyDescent="0.25">
      <c r="A1620" s="19"/>
      <c r="B1620" s="20"/>
      <c r="C1620" s="20"/>
      <c r="D1620" s="20"/>
      <c r="E1620" s="21"/>
      <c r="F1620" s="21"/>
      <c r="G1620" s="21"/>
      <c r="H1620" s="21"/>
    </row>
    <row r="1621" spans="1:8" ht="15" x14ac:dyDescent="0.25">
      <c r="A1621" s="19"/>
      <c r="B1621" s="20"/>
      <c r="C1621" s="20"/>
      <c r="D1621" s="20"/>
      <c r="E1621" s="21"/>
      <c r="F1621" s="21"/>
      <c r="G1621" s="21"/>
      <c r="H1621" s="21"/>
    </row>
    <row r="1622" spans="1:8" ht="15" x14ac:dyDescent="0.25">
      <c r="A1622" s="19"/>
      <c r="B1622" s="20"/>
      <c r="C1622" s="20"/>
      <c r="D1622" s="20"/>
      <c r="E1622" s="21"/>
      <c r="F1622" s="21"/>
      <c r="G1622" s="21"/>
      <c r="H1622" s="21"/>
    </row>
    <row r="1623" spans="1:8" ht="15" x14ac:dyDescent="0.25">
      <c r="A1623" s="19"/>
      <c r="B1623" s="20"/>
      <c r="C1623" s="20"/>
      <c r="D1623" s="20"/>
      <c r="E1623" s="21"/>
      <c r="F1623" s="21"/>
      <c r="G1623" s="21"/>
      <c r="H1623" s="21"/>
    </row>
    <row r="1624" spans="1:8" ht="15" x14ac:dyDescent="0.25">
      <c r="A1624" s="19"/>
      <c r="B1624" s="20"/>
      <c r="C1624" s="20"/>
      <c r="D1624" s="20"/>
      <c r="E1624" s="21"/>
      <c r="F1624" s="21"/>
      <c r="G1624" s="21"/>
      <c r="H1624" s="21"/>
    </row>
    <row r="1625" spans="1:8" ht="15" x14ac:dyDescent="0.25">
      <c r="A1625" s="19"/>
      <c r="B1625" s="20"/>
      <c r="C1625" s="20"/>
      <c r="D1625" s="20"/>
      <c r="E1625" s="21"/>
      <c r="F1625" s="21"/>
      <c r="G1625" s="21"/>
      <c r="H1625" s="21"/>
    </row>
    <row r="1626" spans="1:8" ht="15" x14ac:dyDescent="0.25">
      <c r="A1626" s="19"/>
      <c r="B1626" s="20"/>
      <c r="C1626" s="20"/>
      <c r="D1626" s="20"/>
      <c r="E1626" s="21"/>
      <c r="F1626" s="21"/>
      <c r="G1626" s="21"/>
      <c r="H1626" s="21"/>
    </row>
    <row r="1627" spans="1:8" ht="15" x14ac:dyDescent="0.25">
      <c r="A1627" s="19"/>
      <c r="B1627" s="20"/>
      <c r="C1627" s="20"/>
      <c r="D1627" s="20"/>
      <c r="E1627" s="21"/>
      <c r="F1627" s="21"/>
      <c r="G1627" s="21"/>
      <c r="H1627" s="21"/>
    </row>
    <row r="1628" spans="1:8" ht="15" x14ac:dyDescent="0.25">
      <c r="A1628" s="19"/>
      <c r="B1628" s="20"/>
      <c r="C1628" s="20"/>
      <c r="D1628" s="20"/>
      <c r="E1628" s="21"/>
      <c r="F1628" s="21"/>
      <c r="G1628" s="21"/>
      <c r="H1628" s="21"/>
    </row>
    <row r="1629" spans="1:8" ht="15" x14ac:dyDescent="0.25">
      <c r="A1629" s="19"/>
      <c r="B1629" s="20"/>
      <c r="C1629" s="20"/>
      <c r="D1629" s="20"/>
      <c r="E1629" s="21"/>
      <c r="F1629" s="21"/>
      <c r="G1629" s="21"/>
      <c r="H1629" s="21"/>
    </row>
    <row r="1630" spans="1:8" ht="15" x14ac:dyDescent="0.25">
      <c r="A1630" s="19"/>
      <c r="B1630" s="20"/>
      <c r="C1630" s="20"/>
      <c r="D1630" s="20"/>
      <c r="E1630" s="21"/>
      <c r="F1630" s="21"/>
      <c r="G1630" s="21"/>
      <c r="H1630" s="21"/>
    </row>
    <row r="1631" spans="1:8" ht="15" x14ac:dyDescent="0.25">
      <c r="A1631" s="19"/>
      <c r="B1631" s="20"/>
      <c r="C1631" s="20"/>
      <c r="D1631" s="20"/>
      <c r="E1631" s="21"/>
      <c r="F1631" s="21"/>
      <c r="G1631" s="21"/>
      <c r="H1631" s="21"/>
    </row>
    <row r="1632" spans="1:8" ht="15" x14ac:dyDescent="0.25">
      <c r="A1632" s="19"/>
      <c r="B1632" s="20"/>
      <c r="C1632" s="20"/>
      <c r="D1632" s="20"/>
      <c r="E1632" s="21"/>
      <c r="F1632" s="21"/>
      <c r="G1632" s="21"/>
      <c r="H1632" s="21"/>
    </row>
    <row r="1633" spans="1:8" ht="15" x14ac:dyDescent="0.25">
      <c r="A1633" s="19"/>
      <c r="B1633" s="20"/>
      <c r="C1633" s="20"/>
      <c r="D1633" s="20"/>
      <c r="E1633" s="21"/>
      <c r="F1633" s="21"/>
      <c r="G1633" s="21"/>
      <c r="H1633" s="21"/>
    </row>
    <row r="1634" spans="1:8" ht="15" x14ac:dyDescent="0.25">
      <c r="A1634" s="19"/>
      <c r="B1634" s="20"/>
      <c r="C1634" s="20"/>
      <c r="D1634" s="20"/>
      <c r="E1634" s="21"/>
      <c r="F1634" s="21"/>
      <c r="G1634" s="21"/>
      <c r="H1634" s="21"/>
    </row>
    <row r="1635" spans="1:8" ht="15" x14ac:dyDescent="0.25">
      <c r="A1635" s="19"/>
      <c r="B1635" s="20"/>
      <c r="C1635" s="20"/>
      <c r="D1635" s="20"/>
      <c r="E1635" s="21"/>
      <c r="F1635" s="21"/>
      <c r="G1635" s="21"/>
      <c r="H1635" s="21"/>
    </row>
    <row r="1636" spans="1:8" ht="15" x14ac:dyDescent="0.25">
      <c r="A1636" s="19"/>
      <c r="B1636" s="20"/>
      <c r="C1636" s="20"/>
      <c r="D1636" s="20"/>
      <c r="E1636" s="21"/>
      <c r="F1636" s="21"/>
      <c r="G1636" s="21"/>
      <c r="H1636" s="21"/>
    </row>
    <row r="1637" spans="1:8" ht="15" x14ac:dyDescent="0.25">
      <c r="A1637" s="19"/>
      <c r="B1637" s="20"/>
      <c r="C1637" s="20"/>
      <c r="D1637" s="20"/>
      <c r="E1637" s="21"/>
      <c r="F1637" s="21"/>
      <c r="G1637" s="21"/>
      <c r="H1637" s="21"/>
    </row>
    <row r="1638" spans="1:8" ht="15" x14ac:dyDescent="0.25">
      <c r="A1638" s="19"/>
      <c r="B1638" s="20"/>
      <c r="C1638" s="20"/>
      <c r="D1638" s="20"/>
      <c r="E1638" s="21"/>
      <c r="F1638" s="21"/>
      <c r="G1638" s="21"/>
      <c r="H1638" s="21"/>
    </row>
    <row r="1639" spans="1:8" ht="15" x14ac:dyDescent="0.25">
      <c r="A1639" s="19"/>
      <c r="B1639" s="20"/>
      <c r="C1639" s="20"/>
      <c r="D1639" s="20"/>
      <c r="E1639" s="21"/>
      <c r="F1639" s="21"/>
      <c r="G1639" s="21"/>
      <c r="H1639" s="21"/>
    </row>
    <row r="1640" spans="1:8" ht="15" x14ac:dyDescent="0.25">
      <c r="A1640" s="19"/>
      <c r="B1640" s="20"/>
      <c r="C1640" s="20"/>
      <c r="D1640" s="20"/>
      <c r="E1640" s="21"/>
      <c r="F1640" s="21"/>
      <c r="G1640" s="21"/>
      <c r="H1640" s="21"/>
    </row>
    <row r="1641" spans="1:8" ht="15" x14ac:dyDescent="0.25">
      <c r="A1641" s="19"/>
      <c r="B1641" s="20"/>
      <c r="C1641" s="20"/>
      <c r="D1641" s="20"/>
      <c r="E1641" s="21"/>
      <c r="F1641" s="21"/>
      <c r="G1641" s="21"/>
      <c r="H1641" s="21"/>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B1B5-0C18-4F24-9AEE-5039C8E563AF}">
  <dimension ref="A1"/>
  <sheetViews>
    <sheetView workbookViewId="0">
      <selection activeCell="G56" sqref="G56"/>
    </sheetView>
  </sheetViews>
  <sheetFormatPr defaultColWidth="9.42578125" defaultRowHeight="12.75" x14ac:dyDescent="0.2"/>
  <cols>
    <col min="1" max="16384" width="9.42578125" style="18"/>
  </cols>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B7F-0A2C-4616-9B8D-B7BCC7A07775}">
  <dimension ref="A1:K12"/>
  <sheetViews>
    <sheetView workbookViewId="0">
      <selection activeCell="E29" sqref="E29"/>
    </sheetView>
  </sheetViews>
  <sheetFormatPr defaultColWidth="9.140625" defaultRowHeight="12.75" x14ac:dyDescent="0.2"/>
  <cols>
    <col min="1" max="1" width="16.42578125" style="23" bestFit="1" customWidth="1"/>
    <col min="2" max="2" width="9.140625" style="23" customWidth="1"/>
    <col min="3" max="9" width="9.140625" style="23"/>
    <col min="10" max="10" width="38.140625" style="23" customWidth="1"/>
    <col min="11" max="16384" width="9.140625" style="23"/>
  </cols>
  <sheetData>
    <row r="1" spans="1:11" customFormat="1" ht="15" x14ac:dyDescent="0.25">
      <c r="A1" s="1" t="s">
        <v>0</v>
      </c>
      <c r="B1" s="9" t="s">
        <v>200</v>
      </c>
      <c r="C1" s="9"/>
      <c r="D1" s="9"/>
      <c r="E1" s="9"/>
      <c r="F1" s="9"/>
      <c r="G1" s="9"/>
      <c r="H1" s="9"/>
      <c r="I1" s="9"/>
      <c r="J1" s="9"/>
      <c r="K1" s="1"/>
    </row>
    <row r="2" spans="1:11" customFormat="1" ht="15" x14ac:dyDescent="0.25">
      <c r="A2" s="1" t="s">
        <v>1</v>
      </c>
      <c r="B2" t="s">
        <v>4</v>
      </c>
      <c r="C2" s="9"/>
      <c r="D2" s="9"/>
      <c r="E2" s="9"/>
      <c r="F2" s="9"/>
      <c r="G2" s="9"/>
      <c r="H2" s="9"/>
      <c r="I2" s="9"/>
      <c r="J2" s="9"/>
      <c r="K2" s="1"/>
    </row>
    <row r="3" spans="1:11" customFormat="1" ht="15" x14ac:dyDescent="0.25">
      <c r="A3" s="1" t="s">
        <v>3</v>
      </c>
      <c r="B3" t="s">
        <v>12</v>
      </c>
      <c r="C3" s="9"/>
      <c r="D3" s="9"/>
      <c r="E3" s="9"/>
      <c r="F3" s="9"/>
      <c r="G3" s="9"/>
      <c r="H3" s="9"/>
      <c r="I3" s="9"/>
      <c r="J3" s="9"/>
      <c r="K3" s="1"/>
    </row>
    <row r="4" spans="1:11" customFormat="1" ht="15" x14ac:dyDescent="0.25">
      <c r="A4" s="1" t="s">
        <v>6</v>
      </c>
      <c r="B4" t="s">
        <v>163</v>
      </c>
      <c r="C4" s="9"/>
      <c r="D4" s="9"/>
      <c r="E4" s="9"/>
      <c r="F4" s="9"/>
      <c r="G4" s="9"/>
      <c r="H4" s="9"/>
      <c r="I4" s="9"/>
      <c r="J4" s="9"/>
      <c r="K4" s="1"/>
    </row>
    <row r="8" spans="1:11" customFormat="1" ht="15" x14ac:dyDescent="0.25">
      <c r="A8" s="41"/>
      <c r="B8" s="10" t="s">
        <v>157</v>
      </c>
      <c r="C8" s="10"/>
      <c r="D8" s="10"/>
    </row>
    <row r="9" spans="1:11" ht="15" x14ac:dyDescent="0.25">
      <c r="A9" s="9" t="s">
        <v>35</v>
      </c>
      <c r="B9" s="101">
        <v>58</v>
      </c>
    </row>
    <row r="10" spans="1:11" ht="15" x14ac:dyDescent="0.25">
      <c r="A10" s="9" t="s">
        <v>158</v>
      </c>
      <c r="B10" s="101">
        <v>20</v>
      </c>
    </row>
    <row r="11" spans="1:11" ht="15" x14ac:dyDescent="0.25">
      <c r="A11" s="9" t="s">
        <v>159</v>
      </c>
      <c r="B11" s="101">
        <v>17</v>
      </c>
    </row>
    <row r="12" spans="1:11" ht="15" x14ac:dyDescent="0.25">
      <c r="A12" s="9" t="s">
        <v>160</v>
      </c>
      <c r="B12" s="101">
        <v>5</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1D82-6813-44FA-ADE0-F9F3ABF4EF1B}">
  <dimension ref="A1"/>
  <sheetViews>
    <sheetView zoomScale="58" zoomScaleNormal="58" workbookViewId="0">
      <selection activeCell="E29" sqref="E29"/>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F1A9-ACA9-4D42-BFF4-E1680318BB8B}">
  <dimension ref="A1:J81"/>
  <sheetViews>
    <sheetView workbookViewId="0">
      <selection activeCell="J57" sqref="J57"/>
    </sheetView>
  </sheetViews>
  <sheetFormatPr defaultColWidth="9.140625" defaultRowHeight="15" x14ac:dyDescent="0.25"/>
  <cols>
    <col min="1" max="1" width="14.140625" style="9"/>
    <col min="2" max="2" width="31.140625" style="9" customWidth="1"/>
    <col min="3" max="3" width="36.42578125" style="9" bestFit="1" customWidth="1"/>
    <col min="4" max="4" width="23.42578125" style="9" customWidth="1"/>
    <col min="5" max="16384" width="9.140625" style="23"/>
  </cols>
  <sheetData>
    <row r="1" spans="1:10" customFormat="1" x14ac:dyDescent="0.25">
      <c r="A1" s="13" t="s">
        <v>0</v>
      </c>
      <c r="B1" s="9" t="s">
        <v>201</v>
      </c>
      <c r="C1" s="9"/>
      <c r="D1" s="9"/>
      <c r="E1" s="9"/>
      <c r="F1" s="9"/>
      <c r="G1" s="9"/>
      <c r="H1" s="9"/>
      <c r="I1" s="9"/>
      <c r="J1" s="9"/>
    </row>
    <row r="2" spans="1:10" customFormat="1" x14ac:dyDescent="0.25">
      <c r="A2" s="13" t="s">
        <v>11</v>
      </c>
      <c r="B2" t="s">
        <v>27</v>
      </c>
      <c r="C2" s="9"/>
      <c r="D2" s="9"/>
      <c r="E2" s="9"/>
      <c r="F2" s="9"/>
      <c r="G2" s="9"/>
      <c r="H2" s="9"/>
      <c r="I2" s="9"/>
      <c r="J2" s="9"/>
    </row>
    <row r="3" spans="1:10" customFormat="1" x14ac:dyDescent="0.25">
      <c r="A3" s="13" t="s">
        <v>7</v>
      </c>
      <c r="B3" t="s">
        <v>94</v>
      </c>
      <c r="C3" s="9"/>
      <c r="D3" s="9"/>
      <c r="E3" s="9"/>
      <c r="F3" s="9"/>
      <c r="G3" s="9"/>
      <c r="H3" s="9"/>
      <c r="I3" s="9"/>
      <c r="J3" s="9"/>
    </row>
    <row r="4" spans="1:10" customFormat="1" x14ac:dyDescent="0.25">
      <c r="A4" s="13" t="s">
        <v>6</v>
      </c>
      <c r="B4" t="s">
        <v>161</v>
      </c>
      <c r="C4" s="9"/>
      <c r="D4" s="9"/>
      <c r="E4" s="9"/>
      <c r="F4" s="9"/>
      <c r="G4" s="9"/>
      <c r="H4" s="9"/>
      <c r="I4" s="9"/>
      <c r="J4" s="9"/>
    </row>
    <row r="5" spans="1:10" x14ac:dyDescent="0.25">
      <c r="B5" s="51"/>
    </row>
    <row r="7" spans="1:10" x14ac:dyDescent="0.25">
      <c r="B7" s="77"/>
      <c r="C7" s="77"/>
      <c r="D7" s="77"/>
    </row>
    <row r="8" spans="1:10" x14ac:dyDescent="0.25">
      <c r="A8" s="44"/>
      <c r="B8" s="10" t="s">
        <v>28</v>
      </c>
      <c r="C8" s="10" t="s">
        <v>10</v>
      </c>
      <c r="D8" s="22" t="s">
        <v>95</v>
      </c>
    </row>
    <row r="9" spans="1:10" x14ac:dyDescent="0.25">
      <c r="A9" s="78">
        <v>39446</v>
      </c>
      <c r="B9" s="102">
        <v>2.6434385399142504</v>
      </c>
      <c r="C9" s="102">
        <v>4.3449999999999998</v>
      </c>
      <c r="D9" s="102">
        <v>2.6434385399142504</v>
      </c>
    </row>
    <row r="10" spans="1:10" x14ac:dyDescent="0.25">
      <c r="A10" s="78">
        <v>39537</v>
      </c>
      <c r="B10" s="102">
        <v>2.42990881948861</v>
      </c>
      <c r="C10" s="102">
        <v>4.0220000000000002</v>
      </c>
      <c r="D10" s="102">
        <v>2.3273571691527546</v>
      </c>
    </row>
    <row r="11" spans="1:10" x14ac:dyDescent="0.25">
      <c r="A11" s="78">
        <v>39629</v>
      </c>
      <c r="B11" s="102">
        <v>2.3988686101988281</v>
      </c>
      <c r="C11" s="102">
        <v>4.5149999999999997</v>
      </c>
      <c r="D11" s="102">
        <v>2.0964131748016133</v>
      </c>
    </row>
    <row r="12" spans="1:10" x14ac:dyDescent="0.25">
      <c r="A12" s="78">
        <v>39721</v>
      </c>
      <c r="B12" s="102">
        <v>2.1235063534117797</v>
      </c>
      <c r="C12" s="102">
        <v>3.83</v>
      </c>
      <c r="D12" s="102">
        <v>1.8784732241628777</v>
      </c>
    </row>
    <row r="13" spans="1:10" x14ac:dyDescent="0.25">
      <c r="A13" s="78">
        <v>39812</v>
      </c>
      <c r="B13" s="102">
        <v>2.0427415369324127</v>
      </c>
      <c r="C13" s="102">
        <v>2.4300000000000002</v>
      </c>
      <c r="D13" s="102">
        <v>1.6189789985032972</v>
      </c>
    </row>
    <row r="14" spans="1:10" x14ac:dyDescent="0.25">
      <c r="A14" s="78">
        <v>39902</v>
      </c>
      <c r="B14" s="102">
        <v>2.5188538771226314</v>
      </c>
      <c r="C14" s="102">
        <v>3.0049999999999999</v>
      </c>
      <c r="D14" s="102">
        <v>1.5962952530801535</v>
      </c>
    </row>
    <row r="15" spans="1:10" x14ac:dyDescent="0.25">
      <c r="A15" s="78">
        <v>39994</v>
      </c>
      <c r="B15" s="102">
        <v>2.7430104730292393</v>
      </c>
      <c r="C15" s="102">
        <v>3.48</v>
      </c>
      <c r="D15" s="102">
        <v>1.9452289447993052</v>
      </c>
    </row>
    <row r="16" spans="1:10" x14ac:dyDescent="0.25">
      <c r="A16" s="78">
        <v>40086</v>
      </c>
      <c r="B16" s="102">
        <v>2.6105683779578674</v>
      </c>
      <c r="C16" s="102">
        <v>3.3330000000000002</v>
      </c>
      <c r="D16" s="102">
        <v>2.1920124510407453</v>
      </c>
    </row>
    <row r="17" spans="1:4" x14ac:dyDescent="0.25">
      <c r="A17" s="78">
        <v>40177</v>
      </c>
      <c r="B17" s="102">
        <v>2.6658440887978081</v>
      </c>
      <c r="C17" s="102">
        <v>3.3980000000000001</v>
      </c>
      <c r="D17" s="102">
        <v>2.3263549778140171</v>
      </c>
    </row>
    <row r="18" spans="1:4" x14ac:dyDescent="0.25">
      <c r="A18" s="78">
        <v>40267</v>
      </c>
      <c r="B18" s="102">
        <v>2.674772575753968</v>
      </c>
      <c r="C18" s="102">
        <v>3.177</v>
      </c>
      <c r="D18" s="102">
        <v>2.4958964198990632</v>
      </c>
    </row>
    <row r="19" spans="1:4" x14ac:dyDescent="0.25">
      <c r="A19" s="78">
        <v>40359</v>
      </c>
      <c r="B19" s="102">
        <v>2.5148567322295468</v>
      </c>
      <c r="C19" s="102">
        <v>2.6789999999999998</v>
      </c>
      <c r="D19" s="102">
        <v>2.4588642277481338</v>
      </c>
    </row>
    <row r="20" spans="1:4" x14ac:dyDescent="0.25">
      <c r="A20" s="78">
        <v>40451</v>
      </c>
      <c r="B20" s="102">
        <v>2.4858837370193458</v>
      </c>
      <c r="C20" s="102">
        <v>2.524</v>
      </c>
      <c r="D20" s="102">
        <v>2.6587647342895853</v>
      </c>
    </row>
    <row r="21" spans="1:4" x14ac:dyDescent="0.25">
      <c r="A21" s="78">
        <v>40542</v>
      </c>
      <c r="B21" s="102">
        <v>2.6343299598039662</v>
      </c>
      <c r="C21" s="102">
        <v>3.2749999999999999</v>
      </c>
      <c r="D21" s="102">
        <v>2.8246396226963211</v>
      </c>
    </row>
    <row r="22" spans="1:4" x14ac:dyDescent="0.25">
      <c r="A22" s="78">
        <v>40632</v>
      </c>
      <c r="B22" s="102">
        <v>2.5106383855626002</v>
      </c>
      <c r="C22" s="102">
        <v>3.3319999999999999</v>
      </c>
      <c r="D22" s="102">
        <v>2.7740411819356461</v>
      </c>
    </row>
    <row r="23" spans="1:4" x14ac:dyDescent="0.25">
      <c r="A23" s="78">
        <v>40724</v>
      </c>
      <c r="B23" s="102">
        <v>2.3900978150312904</v>
      </c>
      <c r="C23" s="102">
        <v>2.91</v>
      </c>
      <c r="D23" s="102">
        <v>2.7260337724409762</v>
      </c>
    </row>
    <row r="24" spans="1:4" x14ac:dyDescent="0.25">
      <c r="A24" s="78">
        <v>40816</v>
      </c>
      <c r="B24" s="102">
        <v>2.2818924297054801</v>
      </c>
      <c r="C24" s="102">
        <v>1.7470000000000001</v>
      </c>
      <c r="D24" s="102">
        <v>2.2247914409248346</v>
      </c>
    </row>
    <row r="25" spans="1:4" x14ac:dyDescent="0.25">
      <c r="A25" s="78">
        <v>40907</v>
      </c>
      <c r="B25" s="102">
        <v>2.2118088927710398</v>
      </c>
      <c r="C25" s="102">
        <v>1.6160000000000001</v>
      </c>
      <c r="D25" s="102">
        <v>2.4146700340789065</v>
      </c>
    </row>
    <row r="26" spans="1:4" x14ac:dyDescent="0.25">
      <c r="A26" s="78">
        <v>40998</v>
      </c>
      <c r="B26" s="102">
        <v>2.4259402509792074</v>
      </c>
      <c r="C26" s="102">
        <v>1.98</v>
      </c>
      <c r="D26" s="102">
        <v>2.626425730846893</v>
      </c>
    </row>
    <row r="27" spans="1:4" x14ac:dyDescent="0.25">
      <c r="A27" s="78">
        <v>41090</v>
      </c>
      <c r="B27" s="102">
        <v>2.3729317343661798</v>
      </c>
      <c r="C27" s="102">
        <v>1.601</v>
      </c>
      <c r="D27" s="102">
        <v>2.4909587942789391</v>
      </c>
    </row>
    <row r="28" spans="1:4" x14ac:dyDescent="0.25">
      <c r="A28" s="78">
        <v>41182</v>
      </c>
      <c r="B28" s="102">
        <v>2.2574608248779677</v>
      </c>
      <c r="C28" s="102">
        <v>1.472</v>
      </c>
      <c r="D28" s="102">
        <v>2.62146366153558</v>
      </c>
    </row>
    <row r="29" spans="1:4" x14ac:dyDescent="0.25">
      <c r="A29" s="78">
        <v>41273</v>
      </c>
      <c r="B29" s="102">
        <v>2.381572457733748</v>
      </c>
      <c r="C29" s="102">
        <v>1.534</v>
      </c>
      <c r="D29" s="102">
        <v>2.7003678966928075</v>
      </c>
    </row>
    <row r="30" spans="1:4" x14ac:dyDescent="0.25">
      <c r="A30" s="78">
        <v>41363</v>
      </c>
      <c r="B30" s="102">
        <v>2.461941561981944</v>
      </c>
      <c r="C30" s="102">
        <v>1.8089999999999999</v>
      </c>
      <c r="D30" s="102">
        <v>2.9361517418993182</v>
      </c>
    </row>
    <row r="31" spans="1:4" x14ac:dyDescent="0.25">
      <c r="A31" s="78">
        <v>41455</v>
      </c>
      <c r="B31" s="102">
        <v>2.7679038319382743</v>
      </c>
      <c r="C31" s="102">
        <v>2.202</v>
      </c>
      <c r="D31" s="102">
        <v>2.8134688558230714</v>
      </c>
    </row>
    <row r="32" spans="1:4" x14ac:dyDescent="0.25">
      <c r="A32" s="78">
        <v>41547</v>
      </c>
      <c r="B32" s="102">
        <v>2.7983889854638551</v>
      </c>
      <c r="C32" s="102">
        <v>2.4460000000000002</v>
      </c>
      <c r="D32" s="102">
        <v>3.0789273421327024</v>
      </c>
    </row>
    <row r="33" spans="1:4" x14ac:dyDescent="0.25">
      <c r="A33" s="78">
        <v>41638</v>
      </c>
      <c r="B33" s="102">
        <v>2.6016629818782882</v>
      </c>
      <c r="C33" s="102">
        <v>2.5249999999999999</v>
      </c>
      <c r="D33" s="102">
        <v>3.2582218170020529</v>
      </c>
    </row>
    <row r="34" spans="1:4" x14ac:dyDescent="0.25">
      <c r="A34" s="78">
        <v>41728</v>
      </c>
      <c r="B34" s="102">
        <v>2.6038525595278976</v>
      </c>
      <c r="C34" s="102">
        <v>2.1389999999999998</v>
      </c>
      <c r="D34" s="102">
        <v>3.3364905161883733</v>
      </c>
    </row>
    <row r="35" spans="1:4" x14ac:dyDescent="0.25">
      <c r="A35" s="78">
        <v>41820</v>
      </c>
      <c r="B35" s="102">
        <v>2.5529966188676574</v>
      </c>
      <c r="C35" s="102">
        <v>1.8580000000000001</v>
      </c>
      <c r="D35" s="102">
        <v>3.3654318465558317</v>
      </c>
    </row>
    <row r="36" spans="1:4" x14ac:dyDescent="0.25">
      <c r="A36" s="78">
        <v>41912</v>
      </c>
      <c r="B36" s="102">
        <v>2.5056830590544155</v>
      </c>
      <c r="C36" s="102">
        <v>1.5</v>
      </c>
      <c r="D36" s="102">
        <v>3.4294498737791215</v>
      </c>
    </row>
    <row r="37" spans="1:4" x14ac:dyDescent="0.25">
      <c r="A37" s="78">
        <v>42003</v>
      </c>
      <c r="B37" s="102">
        <v>2.3453368309865774</v>
      </c>
      <c r="C37" s="102">
        <v>0.92900000000000005</v>
      </c>
      <c r="D37" s="102">
        <v>3.579900793045768</v>
      </c>
    </row>
    <row r="38" spans="1:4" x14ac:dyDescent="0.25">
      <c r="A38" s="78">
        <v>42093</v>
      </c>
      <c r="B38" s="102">
        <v>2.4142883707814637</v>
      </c>
      <c r="C38" s="102">
        <v>0.42899999999999999</v>
      </c>
      <c r="D38" s="102">
        <v>4.0765477106184278</v>
      </c>
    </row>
    <row r="39" spans="1:4" x14ac:dyDescent="0.25">
      <c r="A39" s="78">
        <v>42185</v>
      </c>
      <c r="B39" s="102">
        <v>2.631918307310174</v>
      </c>
      <c r="C39" s="102">
        <v>0.99299999999999999</v>
      </c>
      <c r="D39" s="102">
        <v>3.7683860958020818</v>
      </c>
    </row>
    <row r="40" spans="1:4" x14ac:dyDescent="0.25">
      <c r="A40" s="78">
        <v>42277</v>
      </c>
      <c r="B40" s="102">
        <v>2.5828888842379256</v>
      </c>
      <c r="C40" s="102">
        <v>0.71799999999999997</v>
      </c>
      <c r="D40" s="102">
        <v>3.4634021608402707</v>
      </c>
    </row>
    <row r="41" spans="1:4" x14ac:dyDescent="0.25">
      <c r="A41" s="78">
        <v>42368</v>
      </c>
      <c r="B41" s="102">
        <v>2.5405667970285628</v>
      </c>
      <c r="C41" s="102">
        <v>1.2629999999999999</v>
      </c>
      <c r="D41" s="102">
        <v>3.5365621285681454</v>
      </c>
    </row>
    <row r="42" spans="1:4" x14ac:dyDescent="0.25">
      <c r="A42" s="78">
        <v>42459</v>
      </c>
      <c r="B42" s="102">
        <v>2.3377792081682469</v>
      </c>
      <c r="C42" s="102">
        <v>0.80200000000000005</v>
      </c>
      <c r="D42" s="102">
        <v>3.3382749056451506</v>
      </c>
    </row>
    <row r="43" spans="1:4" x14ac:dyDescent="0.25">
      <c r="A43" s="78">
        <v>42551</v>
      </c>
      <c r="B43" s="102">
        <v>2.1620093207571758</v>
      </c>
      <c r="C43" s="102">
        <v>0.26700000000000002</v>
      </c>
      <c r="D43" s="102">
        <v>3.2352936346670216</v>
      </c>
    </row>
    <row r="44" spans="1:4" x14ac:dyDescent="0.25">
      <c r="A44" s="78">
        <v>42643</v>
      </c>
      <c r="B44" s="102">
        <v>2.137694707937059</v>
      </c>
      <c r="C44" s="102">
        <v>0.16300000000000001</v>
      </c>
      <c r="D44" s="102">
        <v>3.5176430994554528</v>
      </c>
    </row>
    <row r="45" spans="1:4" x14ac:dyDescent="0.25">
      <c r="A45" s="78">
        <v>42734</v>
      </c>
      <c r="B45" s="102">
        <v>2.2242633684219579</v>
      </c>
      <c r="C45" s="102">
        <v>0.55200000000000005</v>
      </c>
      <c r="D45" s="102">
        <v>3.7085899127659538</v>
      </c>
    </row>
    <row r="46" spans="1:4" x14ac:dyDescent="0.25">
      <c r="A46" s="78">
        <v>42824</v>
      </c>
      <c r="B46" s="102">
        <v>2.1919614536028442</v>
      </c>
      <c r="C46" s="102">
        <v>0.60299999999999998</v>
      </c>
      <c r="D46" s="102">
        <v>3.8807445108115051</v>
      </c>
    </row>
    <row r="47" spans="1:4" x14ac:dyDescent="0.25">
      <c r="A47" s="78">
        <v>42916</v>
      </c>
      <c r="B47" s="102">
        <v>2.240683311418822</v>
      </c>
      <c r="C47" s="102">
        <v>0.66</v>
      </c>
      <c r="D47" s="102">
        <v>3.9171652980454708</v>
      </c>
    </row>
    <row r="48" spans="1:4" x14ac:dyDescent="0.25">
      <c r="A48" s="78">
        <v>43008</v>
      </c>
      <c r="B48" s="102">
        <v>2.2544446971875005</v>
      </c>
      <c r="C48" s="102">
        <v>0.69099999999999995</v>
      </c>
      <c r="D48" s="102">
        <v>4.0034193193257837</v>
      </c>
    </row>
    <row r="49" spans="1:4" x14ac:dyDescent="0.25">
      <c r="A49" s="78">
        <v>43099</v>
      </c>
      <c r="B49" s="102">
        <v>2.3412974218223348</v>
      </c>
      <c r="C49" s="102">
        <v>0.78</v>
      </c>
      <c r="D49" s="102">
        <v>3.8546018143362142</v>
      </c>
    </row>
    <row r="50" spans="1:4" x14ac:dyDescent="0.25">
      <c r="A50" s="78">
        <v>43189</v>
      </c>
      <c r="B50" s="102">
        <v>2.3077457041939891</v>
      </c>
      <c r="C50" s="102">
        <v>0.69</v>
      </c>
      <c r="D50" s="102">
        <v>3.7529528808107164</v>
      </c>
    </row>
    <row r="51" spans="1:4" x14ac:dyDescent="0.25">
      <c r="A51" s="78">
        <v>43281</v>
      </c>
      <c r="B51" s="102">
        <v>2.3574691474643008</v>
      </c>
      <c r="C51" s="102">
        <v>0.501</v>
      </c>
      <c r="D51" s="102">
        <v>3.8104612542798195</v>
      </c>
    </row>
    <row r="52" spans="1:4" x14ac:dyDescent="0.25">
      <c r="A52" s="78">
        <v>43373</v>
      </c>
      <c r="B52" s="102">
        <v>2.3820092328950504</v>
      </c>
      <c r="C52" s="102">
        <v>0.63200000000000001</v>
      </c>
      <c r="D52" s="102">
        <v>4.0634034503390897</v>
      </c>
    </row>
    <row r="53" spans="1:4" x14ac:dyDescent="0.25">
      <c r="A53" s="78">
        <v>43464</v>
      </c>
      <c r="B53" s="102">
        <v>2.274851968905419</v>
      </c>
      <c r="C53" s="102">
        <v>0.46500000000000002</v>
      </c>
      <c r="D53" s="102">
        <v>3.443465300314426</v>
      </c>
    </row>
    <row r="54" spans="1:4" x14ac:dyDescent="0.25">
      <c r="A54" s="78">
        <v>43554</v>
      </c>
      <c r="B54" s="102">
        <v>2.2504155336933853</v>
      </c>
      <c r="C54" s="102">
        <v>0.17899999999999999</v>
      </c>
      <c r="D54" s="102">
        <v>3.797115058005335</v>
      </c>
    </row>
    <row r="55" spans="1:4" x14ac:dyDescent="0.25">
      <c r="A55" s="78">
        <v>43646</v>
      </c>
      <c r="B55" s="102">
        <v>2.2292320290994208</v>
      </c>
      <c r="C55" s="102">
        <v>-0.105</v>
      </c>
      <c r="D55" s="102">
        <v>3.9658002237383294</v>
      </c>
    </row>
    <row r="56" spans="1:4" x14ac:dyDescent="0.25">
      <c r="A56" s="78">
        <v>43738</v>
      </c>
      <c r="B56" s="102">
        <v>2.1991244735730127</v>
      </c>
      <c r="C56" s="102">
        <v>-0.26100000000000001</v>
      </c>
      <c r="D56" s="102">
        <v>4.0274958270291679</v>
      </c>
    </row>
    <row r="57" spans="1:4" x14ac:dyDescent="0.25">
      <c r="A57" s="78">
        <v>43830</v>
      </c>
      <c r="B57" s="102">
        <v>2.3577403788075317</v>
      </c>
      <c r="C57" s="102">
        <v>0.153</v>
      </c>
      <c r="D57" s="102">
        <v>4.3310362397334599</v>
      </c>
    </row>
    <row r="58" spans="1:4" x14ac:dyDescent="0.25">
      <c r="A58" s="78">
        <v>43921</v>
      </c>
      <c r="B58" s="102">
        <v>2.2166041213544481</v>
      </c>
      <c r="C58" s="102">
        <v>-0.13600000000000001</v>
      </c>
      <c r="D58" s="102">
        <v>3.6235900628541207</v>
      </c>
    </row>
    <row r="59" spans="1:4" x14ac:dyDescent="0.25">
      <c r="A59" s="78">
        <v>44012</v>
      </c>
      <c r="B59" s="102">
        <v>2.2991088268318172</v>
      </c>
      <c r="C59" s="102">
        <v>-0.06</v>
      </c>
      <c r="D59" s="102">
        <v>4.0683410540889904</v>
      </c>
    </row>
    <row r="60" spans="1:4" x14ac:dyDescent="0.25">
      <c r="A60" s="78">
        <v>44104</v>
      </c>
      <c r="B60" s="102">
        <v>2.3436773564816868</v>
      </c>
      <c r="C60" s="102">
        <v>-0.12</v>
      </c>
      <c r="D60" s="102">
        <v>4.4717090594397915</v>
      </c>
    </row>
    <row r="61" spans="1:4" x14ac:dyDescent="0.25">
      <c r="A61" s="78">
        <v>44196</v>
      </c>
      <c r="B61" s="102">
        <v>2.3469303545573839</v>
      </c>
      <c r="C61" s="102">
        <v>2.64E-2</v>
      </c>
      <c r="D61" s="102">
        <v>4.5825362644004333</v>
      </c>
    </row>
    <row r="62" spans="1:4" x14ac:dyDescent="0.25">
      <c r="A62" s="78">
        <v>44286</v>
      </c>
      <c r="B62" s="102">
        <v>2.4307277917499692</v>
      </c>
      <c r="C62" s="102">
        <v>0.40379999999999999</v>
      </c>
      <c r="D62" s="102">
        <v>5.360135524261036</v>
      </c>
    </row>
    <row r="63" spans="1:4" x14ac:dyDescent="0.25">
      <c r="A63" s="78">
        <v>44377</v>
      </c>
      <c r="B63" s="102">
        <v>2.5467157838777075</v>
      </c>
      <c r="C63" s="102">
        <v>0.33279999999999998</v>
      </c>
      <c r="D63" s="102">
        <v>5.5319005814419882</v>
      </c>
    </row>
    <row r="64" spans="1:4" x14ac:dyDescent="0.25">
      <c r="A64" s="78">
        <v>44469</v>
      </c>
      <c r="B64" s="102">
        <v>2.6677693842996186</v>
      </c>
      <c r="C64" s="102">
        <v>0.3997</v>
      </c>
      <c r="D64" s="102">
        <v>5.5222453661884687</v>
      </c>
    </row>
    <row r="65" spans="1:4" x14ac:dyDescent="0.25">
      <c r="A65" s="78">
        <v>44561</v>
      </c>
      <c r="B65" s="102">
        <v>2.6603941668152551</v>
      </c>
      <c r="C65" s="102">
        <v>0.23469999999999999</v>
      </c>
      <c r="D65" s="102">
        <v>5.9146870899738957</v>
      </c>
    </row>
    <row r="66" spans="1:4" x14ac:dyDescent="0.25">
      <c r="A66" s="79">
        <v>44651</v>
      </c>
      <c r="B66" s="102">
        <v>2.737261823824825</v>
      </c>
      <c r="C66" s="102">
        <v>1.2110000000000001</v>
      </c>
      <c r="D66" s="102">
        <v>5.1213461627126202</v>
      </c>
    </row>
    <row r="67" spans="1:4" x14ac:dyDescent="0.25">
      <c r="A67" s="78">
        <v>44742</v>
      </c>
      <c r="B67" s="102">
        <v>2.7862734870051562</v>
      </c>
      <c r="C67" s="102">
        <v>1.7276</v>
      </c>
      <c r="D67" s="102">
        <v>4.5775008863188518</v>
      </c>
    </row>
    <row r="68" spans="1:4" x14ac:dyDescent="0.25">
      <c r="A68" s="78">
        <v>44834</v>
      </c>
      <c r="B68" s="102">
        <v>2.7722826545486936</v>
      </c>
      <c r="C68" s="102">
        <v>2.2488000000000001</v>
      </c>
      <c r="D68" s="102">
        <v>4.4706824289571383</v>
      </c>
    </row>
    <row r="69" spans="1:4" x14ac:dyDescent="0.25">
      <c r="A69" s="78">
        <v>44926</v>
      </c>
      <c r="B69" s="102">
        <v>2.6430113343848642</v>
      </c>
      <c r="C69" s="102">
        <v>2.46</v>
      </c>
      <c r="D69" s="102">
        <v>4.9948017339342243</v>
      </c>
    </row>
    <row r="70" spans="1:4" x14ac:dyDescent="0.25">
      <c r="A70" s="78">
        <v>45016</v>
      </c>
      <c r="B70" s="102">
        <v>2.5355344021464115</v>
      </c>
      <c r="C70" s="102">
        <v>2.2759999999999998</v>
      </c>
      <c r="D70" s="102">
        <v>5.4356173083189248</v>
      </c>
    </row>
    <row r="71" spans="1:4" x14ac:dyDescent="0.25">
      <c r="A71" s="78">
        <v>45107</v>
      </c>
      <c r="B71" s="102">
        <v>2.5686087247706446</v>
      </c>
      <c r="C71" s="102">
        <v>2.573</v>
      </c>
      <c r="D71" s="102">
        <v>5.6462232187602357</v>
      </c>
    </row>
    <row r="72" spans="1:4" x14ac:dyDescent="0.25">
      <c r="A72" s="78">
        <v>45199</v>
      </c>
      <c r="B72" s="102">
        <v>2.6177474736639463</v>
      </c>
      <c r="C72" s="102">
        <v>2.952</v>
      </c>
      <c r="D72" s="102">
        <v>5.2687898548878733</v>
      </c>
    </row>
    <row r="73" spans="1:4" x14ac:dyDescent="0.25">
      <c r="A73" s="78">
        <v>45291</v>
      </c>
      <c r="B73" s="102">
        <v>2.5394579805494506</v>
      </c>
      <c r="C73" s="102">
        <v>2.0499999999999998</v>
      </c>
      <c r="D73" s="102">
        <v>5.8568535727844662</v>
      </c>
    </row>
    <row r="74" spans="1:4" x14ac:dyDescent="0.25">
      <c r="A74" s="78">
        <v>45382</v>
      </c>
      <c r="B74" s="102">
        <v>2.5312261618395064</v>
      </c>
      <c r="C74" s="102">
        <v>2.3250000000000002</v>
      </c>
      <c r="D74" s="102">
        <v>6.1555541560705391</v>
      </c>
    </row>
    <row r="75" spans="1:4" x14ac:dyDescent="0.25">
      <c r="A75" s="78">
        <v>45473</v>
      </c>
      <c r="B75" s="102">
        <v>2.5406239879146857</v>
      </c>
      <c r="C75" s="102">
        <v>2.202</v>
      </c>
      <c r="D75" s="102">
        <v>6.2806564134566374</v>
      </c>
    </row>
    <row r="76" spans="1:4" x14ac:dyDescent="0.25">
      <c r="A76" s="78">
        <v>45565</v>
      </c>
      <c r="B76" s="102">
        <v>2.5512050638504813</v>
      </c>
      <c r="C76" s="102">
        <v>1.9330000000000001</v>
      </c>
      <c r="D76" s="102">
        <v>6.4199603925194308</v>
      </c>
    </row>
    <row r="77" spans="1:4" x14ac:dyDescent="0.25">
      <c r="A77" s="78">
        <v>45657</v>
      </c>
      <c r="B77" s="102">
        <v>2.6025289518147985</v>
      </c>
      <c r="C77" s="102">
        <v>2.3380000000000001</v>
      </c>
      <c r="D77" s="102">
        <v>6.0696349621056829</v>
      </c>
    </row>
    <row r="78" spans="1:4" x14ac:dyDescent="0.25">
      <c r="A78" s="78">
        <v>45747</v>
      </c>
      <c r="B78" s="102">
        <v>2.6220186430602537</v>
      </c>
      <c r="C78" s="102">
        <v>2.6560000000000001</v>
      </c>
      <c r="D78" s="102">
        <v>6.0963762418204928</v>
      </c>
    </row>
    <row r="79" spans="1:4" x14ac:dyDescent="0.25">
      <c r="A79" s="78">
        <v>45838</v>
      </c>
      <c r="B79" s="102">
        <v>2.6287765320217851</v>
      </c>
      <c r="C79" s="102">
        <v>2.2389999999999999</v>
      </c>
      <c r="D79" s="102">
        <v>6.0949829575940351</v>
      </c>
    </row>
    <row r="80" spans="1:4" x14ac:dyDescent="0.25">
      <c r="A80" s="78">
        <v>45930</v>
      </c>
      <c r="B80" s="102">
        <v>2.6835274843900589</v>
      </c>
      <c r="C80" s="102">
        <v>2.63</v>
      </c>
      <c r="D80" s="102">
        <v>6.5088372600176463</v>
      </c>
    </row>
    <row r="81" spans="1:4" x14ac:dyDescent="0.25">
      <c r="A81" s="79">
        <v>45979</v>
      </c>
      <c r="B81" s="102"/>
      <c r="C81" s="102">
        <v>2.6720000000000002</v>
      </c>
      <c r="D81" s="102">
        <v>6.535554096149534</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EFDD-F2FC-4523-9F07-81824FF25FE4}">
  <dimension ref="A1"/>
  <sheetViews>
    <sheetView zoomScaleNormal="100" workbookViewId="0">
      <selection activeCell="J57" sqref="J57"/>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AC18-A737-4329-9E4C-CD4B18DEFA01}">
  <dimension ref="A1:D15"/>
  <sheetViews>
    <sheetView zoomScaleNormal="100" workbookViewId="0">
      <selection activeCell="D39" sqref="D39"/>
    </sheetView>
  </sheetViews>
  <sheetFormatPr defaultColWidth="9.42578125" defaultRowHeight="12.75" x14ac:dyDescent="0.2"/>
  <cols>
    <col min="1" max="1" width="19" style="23" customWidth="1"/>
    <col min="2" max="2" width="9.42578125" style="23" customWidth="1"/>
    <col min="3" max="16384" width="9.42578125" style="23"/>
  </cols>
  <sheetData>
    <row r="1" spans="1:4" ht="15" x14ac:dyDescent="0.25">
      <c r="A1" s="1" t="s">
        <v>0</v>
      </c>
      <c r="B1" t="s">
        <v>202</v>
      </c>
      <c r="C1"/>
      <c r="D1"/>
    </row>
    <row r="2" spans="1:4" ht="15" x14ac:dyDescent="0.25">
      <c r="A2" s="1" t="s">
        <v>1</v>
      </c>
      <c r="B2" t="s">
        <v>4</v>
      </c>
      <c r="C2"/>
      <c r="D2"/>
    </row>
    <row r="3" spans="1:4" ht="15" x14ac:dyDescent="0.25">
      <c r="A3" s="1" t="s">
        <v>3</v>
      </c>
      <c r="B3" t="s">
        <v>36</v>
      </c>
      <c r="C3"/>
      <c r="D3"/>
    </row>
    <row r="4" spans="1:4" ht="15" x14ac:dyDescent="0.25">
      <c r="A4" s="1" t="s">
        <v>6</v>
      </c>
      <c r="B4" t="s">
        <v>203</v>
      </c>
      <c r="C4"/>
      <c r="D4"/>
    </row>
    <row r="5" spans="1:4" ht="15" x14ac:dyDescent="0.25">
      <c r="A5"/>
      <c r="B5"/>
      <c r="C5"/>
      <c r="D5"/>
    </row>
    <row r="6" spans="1:4" ht="15" x14ac:dyDescent="0.25">
      <c r="A6"/>
      <c r="B6"/>
      <c r="C6"/>
      <c r="D6"/>
    </row>
    <row r="7" spans="1:4" ht="15" x14ac:dyDescent="0.25">
      <c r="A7"/>
      <c r="B7"/>
      <c r="C7"/>
      <c r="D7"/>
    </row>
    <row r="8" spans="1:4" x14ac:dyDescent="0.2">
      <c r="A8" s="40" t="s">
        <v>143</v>
      </c>
      <c r="B8" s="40" t="s">
        <v>142</v>
      </c>
    </row>
    <row r="9" spans="1:4" x14ac:dyDescent="0.2">
      <c r="A9" s="23" t="s">
        <v>136</v>
      </c>
      <c r="B9" s="23">
        <v>55</v>
      </c>
    </row>
    <row r="10" spans="1:4" x14ac:dyDescent="0.2">
      <c r="A10" s="23" t="s">
        <v>35</v>
      </c>
      <c r="B10" s="23">
        <v>24</v>
      </c>
    </row>
    <row r="11" spans="1:4" x14ac:dyDescent="0.2">
      <c r="A11" s="23" t="s">
        <v>137</v>
      </c>
      <c r="B11" s="23">
        <v>6</v>
      </c>
    </row>
    <row r="12" spans="1:4" x14ac:dyDescent="0.2">
      <c r="A12" s="23" t="s">
        <v>138</v>
      </c>
      <c r="B12" s="23">
        <v>7</v>
      </c>
    </row>
    <row r="13" spans="1:4" x14ac:dyDescent="0.2">
      <c r="A13" s="23" t="s">
        <v>139</v>
      </c>
      <c r="B13" s="23">
        <v>5</v>
      </c>
    </row>
    <row r="14" spans="1:4" x14ac:dyDescent="0.2">
      <c r="A14" s="23" t="s">
        <v>140</v>
      </c>
      <c r="B14" s="23">
        <v>2</v>
      </c>
    </row>
    <row r="15" spans="1:4" x14ac:dyDescent="0.2">
      <c r="A15" s="23" t="s">
        <v>141</v>
      </c>
      <c r="B15" s="23">
        <v>1</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A21B-031E-420E-9319-D0667931BB62}">
  <dimension ref="A1"/>
  <sheetViews>
    <sheetView workbookViewId="0">
      <selection activeCell="D39" sqref="D39"/>
    </sheetView>
  </sheetViews>
  <sheetFormatPr defaultColWidth="9.42578125" defaultRowHeight="12.75" x14ac:dyDescent="0.2"/>
  <cols>
    <col min="1" max="2" width="9.42578125" style="23" customWidth="1"/>
    <col min="3" max="16384" width="9.42578125" style="23"/>
  </cols>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A5D4-CFCB-4A14-8CBC-A49085DED7E5}">
  <dimension ref="A1:F34"/>
  <sheetViews>
    <sheetView zoomScaleNormal="100" workbookViewId="0">
      <selection activeCell="H69" sqref="H69"/>
    </sheetView>
  </sheetViews>
  <sheetFormatPr defaultColWidth="9.42578125" defaultRowHeight="12.75" x14ac:dyDescent="0.2"/>
  <cols>
    <col min="1" max="1" width="11.5703125" style="23" customWidth="1"/>
    <col min="2" max="2" width="9.42578125" style="23" customWidth="1"/>
    <col min="3" max="16384" width="9.42578125" style="23"/>
  </cols>
  <sheetData>
    <row r="1" spans="1:6" ht="15" x14ac:dyDescent="0.25">
      <c r="A1" s="1" t="s">
        <v>0</v>
      </c>
      <c r="B1" t="s">
        <v>70</v>
      </c>
      <c r="C1"/>
    </row>
    <row r="2" spans="1:6" ht="15" x14ac:dyDescent="0.25">
      <c r="A2" s="1" t="s">
        <v>1</v>
      </c>
      <c r="B2" t="s">
        <v>4</v>
      </c>
      <c r="C2"/>
    </row>
    <row r="3" spans="1:6" ht="15" x14ac:dyDescent="0.25">
      <c r="A3" s="1" t="s">
        <v>7</v>
      </c>
      <c r="B3" t="s">
        <v>177</v>
      </c>
      <c r="C3"/>
    </row>
    <row r="4" spans="1:6" ht="15" x14ac:dyDescent="0.25">
      <c r="A4" s="1" t="s">
        <v>2</v>
      </c>
      <c r="B4" t="s">
        <v>178</v>
      </c>
      <c r="C4"/>
    </row>
    <row r="5" spans="1:6" ht="15" x14ac:dyDescent="0.25">
      <c r="A5"/>
      <c r="B5"/>
      <c r="C5"/>
    </row>
    <row r="6" spans="1:6" ht="15" x14ac:dyDescent="0.25">
      <c r="A6"/>
      <c r="B6"/>
      <c r="C6"/>
    </row>
    <row r="8" spans="1:6" ht="15" x14ac:dyDescent="0.25">
      <c r="A8" s="15"/>
      <c r="B8" s="3" t="s">
        <v>66</v>
      </c>
      <c r="C8" s="3" t="s">
        <v>67</v>
      </c>
      <c r="D8" s="3" t="s">
        <v>68</v>
      </c>
      <c r="E8" s="3" t="s">
        <v>69</v>
      </c>
      <c r="F8" s="3" t="s">
        <v>145</v>
      </c>
    </row>
    <row r="9" spans="1:6" ht="15" x14ac:dyDescent="0.25">
      <c r="A9" s="2">
        <v>43539</v>
      </c>
      <c r="B9" s="23">
        <v>16.847443452119609</v>
      </c>
      <c r="C9" s="23">
        <v>27.082155279132813</v>
      </c>
      <c r="D9" s="23">
        <v>31.948516122176073</v>
      </c>
      <c r="E9" s="23">
        <v>18.719901612999152</v>
      </c>
      <c r="F9" s="23">
        <v>0.52500000000000013</v>
      </c>
    </row>
    <row r="10" spans="1:6" ht="15" x14ac:dyDescent="0.25">
      <c r="A10" s="2">
        <v>43631</v>
      </c>
      <c r="B10" s="23">
        <v>16.500369553819123</v>
      </c>
      <c r="C10" s="23">
        <v>26.995202960260468</v>
      </c>
      <c r="D10" s="23">
        <v>31.855370652634296</v>
      </c>
      <c r="E10" s="23">
        <v>18.69380820231228</v>
      </c>
      <c r="F10" s="23">
        <v>1.2000000000000004</v>
      </c>
    </row>
    <row r="11" spans="1:6" ht="15" x14ac:dyDescent="0.25">
      <c r="A11" s="2">
        <v>43723</v>
      </c>
      <c r="B11" s="23">
        <v>16.515221448814312</v>
      </c>
      <c r="C11" s="23">
        <v>26.823669644638198</v>
      </c>
      <c r="D11" s="23">
        <v>31.783540892945133</v>
      </c>
      <c r="E11" s="23">
        <v>18.678661396154954</v>
      </c>
      <c r="F11" s="23">
        <v>1.4249999999999996</v>
      </c>
    </row>
    <row r="12" spans="1:6" ht="15" x14ac:dyDescent="0.25">
      <c r="A12" s="2">
        <v>43814</v>
      </c>
      <c r="B12" s="23">
        <v>16.615145907709621</v>
      </c>
      <c r="C12" s="23">
        <v>26.500193243915877</v>
      </c>
      <c r="D12" s="23">
        <v>31.758650081924422</v>
      </c>
      <c r="E12" s="23">
        <v>18.684706400591867</v>
      </c>
      <c r="F12" s="23">
        <v>1.75</v>
      </c>
    </row>
    <row r="13" spans="1:6" ht="15" x14ac:dyDescent="0.25">
      <c r="A13" s="2">
        <v>43905</v>
      </c>
      <c r="B13" s="23">
        <v>16.597808006786561</v>
      </c>
      <c r="C13" s="23">
        <v>26.380006664112265</v>
      </c>
      <c r="D13" s="23">
        <v>31.98557948977102</v>
      </c>
      <c r="E13" s="23">
        <v>18.915999906489976</v>
      </c>
      <c r="F13" s="23">
        <v>1.5</v>
      </c>
    </row>
    <row r="14" spans="1:6" ht="15" x14ac:dyDescent="0.25">
      <c r="A14" s="2">
        <v>43997</v>
      </c>
      <c r="B14" s="23">
        <v>16.593716541596454</v>
      </c>
      <c r="C14" s="23">
        <v>26.792518564820337</v>
      </c>
      <c r="D14" s="23">
        <v>30.918193314425508</v>
      </c>
      <c r="E14" s="23">
        <v>19.349599590065957</v>
      </c>
      <c r="F14" s="23">
        <v>1.8499999999999996</v>
      </c>
    </row>
    <row r="15" spans="1:6" ht="15" x14ac:dyDescent="0.25">
      <c r="A15" s="2">
        <v>44089</v>
      </c>
      <c r="B15" s="23">
        <v>16.732134501160662</v>
      </c>
      <c r="C15" s="23">
        <v>26.797929841869667</v>
      </c>
      <c r="D15" s="23">
        <v>29.971549115944807</v>
      </c>
      <c r="E15" s="23">
        <v>19.556081286494788</v>
      </c>
      <c r="F15" s="23">
        <v>2.6</v>
      </c>
    </row>
    <row r="16" spans="1:6" ht="15" x14ac:dyDescent="0.25">
      <c r="A16" s="2">
        <v>44180</v>
      </c>
      <c r="B16" s="23">
        <v>16.726229579139051</v>
      </c>
      <c r="C16" s="23">
        <v>26.725763413324156</v>
      </c>
      <c r="D16" s="23">
        <v>28.757769598343884</v>
      </c>
      <c r="E16" s="23">
        <v>19.75061693355843</v>
      </c>
      <c r="F16" s="23">
        <v>3.75</v>
      </c>
    </row>
    <row r="17" spans="1:6" ht="15" x14ac:dyDescent="0.25">
      <c r="A17" s="2">
        <v>44270</v>
      </c>
      <c r="B17" s="23">
        <v>17.148046847510411</v>
      </c>
      <c r="C17" s="23">
        <v>26.959950013166289</v>
      </c>
      <c r="D17" s="23">
        <v>27.026136124182042</v>
      </c>
      <c r="E17" s="23">
        <v>19.387066752215151</v>
      </c>
      <c r="F17" s="23">
        <v>5.375</v>
      </c>
    </row>
    <row r="18" spans="1:6" ht="15" x14ac:dyDescent="0.25">
      <c r="A18" s="2">
        <v>44362</v>
      </c>
      <c r="B18" s="23">
        <v>17.649907128495478</v>
      </c>
      <c r="C18" s="23">
        <v>26.933143270689285</v>
      </c>
      <c r="D18" s="23">
        <v>27.420120599942905</v>
      </c>
      <c r="E18" s="23">
        <v>19.089619742248601</v>
      </c>
      <c r="F18" s="23">
        <v>4.6000000000000005</v>
      </c>
    </row>
    <row r="19" spans="1:6" ht="15" x14ac:dyDescent="0.25">
      <c r="A19" s="2">
        <v>44454</v>
      </c>
      <c r="B19" s="23">
        <v>17.781245059445151</v>
      </c>
      <c r="C19" s="23">
        <v>27.146048674892242</v>
      </c>
      <c r="D19" s="23">
        <v>27.988351241332666</v>
      </c>
      <c r="E19" s="23">
        <v>18.888647047409073</v>
      </c>
      <c r="F19" s="23">
        <v>3.6499999999999995</v>
      </c>
    </row>
    <row r="20" spans="1:6" ht="15" x14ac:dyDescent="0.25">
      <c r="A20" s="2">
        <v>44545</v>
      </c>
      <c r="B20" s="23">
        <v>17.985375088810112</v>
      </c>
      <c r="C20" s="23">
        <v>27.842650626348519</v>
      </c>
      <c r="D20" s="23">
        <v>28.827949361017279</v>
      </c>
      <c r="E20" s="23">
        <v>18.541133455949716</v>
      </c>
      <c r="F20" s="23">
        <v>2.0249999999999999</v>
      </c>
    </row>
    <row r="21" spans="1:6" ht="15" x14ac:dyDescent="0.25">
      <c r="A21" s="2">
        <v>44635</v>
      </c>
      <c r="B21" s="23">
        <v>17.900884432120574</v>
      </c>
      <c r="C21" s="23">
        <v>27.783788078887284</v>
      </c>
      <c r="D21" s="23">
        <v>29.430658387417996</v>
      </c>
      <c r="E21" s="23">
        <v>18.312085634323104</v>
      </c>
      <c r="F21" s="23">
        <v>1.7000000000000002</v>
      </c>
    </row>
    <row r="22" spans="1:6" ht="15" x14ac:dyDescent="0.25">
      <c r="A22" s="2">
        <v>44727</v>
      </c>
      <c r="B22" s="23">
        <v>17.758962125803222</v>
      </c>
      <c r="C22" s="23">
        <v>27.979328193024109</v>
      </c>
      <c r="D22" s="23">
        <v>30.089823327433319</v>
      </c>
      <c r="E22" s="23">
        <v>17.975727121976345</v>
      </c>
      <c r="F22" s="23">
        <v>1.2499999999999998</v>
      </c>
    </row>
    <row r="23" spans="1:6" ht="15" x14ac:dyDescent="0.25">
      <c r="A23" s="2">
        <v>44819</v>
      </c>
      <c r="B23" s="23">
        <v>17.660601187354029</v>
      </c>
      <c r="C23" s="23">
        <v>28.418714625163975</v>
      </c>
      <c r="D23" s="23">
        <v>30.609948738569653</v>
      </c>
      <c r="E23" s="23">
        <v>17.745716266696476</v>
      </c>
      <c r="F23" s="23">
        <v>0.65000000000000013</v>
      </c>
    </row>
    <row r="24" spans="1:6" ht="15" x14ac:dyDescent="0.25">
      <c r="A24" s="2">
        <v>44910</v>
      </c>
      <c r="B24" s="23">
        <v>17.448610631398857</v>
      </c>
      <c r="C24" s="23">
        <v>28.326959133523605</v>
      </c>
      <c r="D24" s="23">
        <v>31.036437021484954</v>
      </c>
      <c r="E24" s="23">
        <v>17.479832555127022</v>
      </c>
      <c r="F24" s="23">
        <v>1.0499999999999998</v>
      </c>
    </row>
    <row r="25" spans="1:6" ht="15" x14ac:dyDescent="0.25">
      <c r="A25" s="2">
        <v>45000</v>
      </c>
      <c r="B25" s="23">
        <v>17.038236399694657</v>
      </c>
      <c r="C25" s="23">
        <v>28.279735234359293</v>
      </c>
      <c r="D25" s="23">
        <v>31.530544277815441</v>
      </c>
      <c r="E25" s="23">
        <v>17.506985874943286</v>
      </c>
      <c r="F25" s="23">
        <v>0.97499999999999987</v>
      </c>
    </row>
    <row r="26" spans="1:6" ht="15" x14ac:dyDescent="0.25">
      <c r="A26" s="2">
        <v>45092</v>
      </c>
      <c r="B26" s="23">
        <v>16.750282366063889</v>
      </c>
      <c r="C26" s="23">
        <v>28.107376298636122</v>
      </c>
      <c r="D26" s="23">
        <v>31.757461734887233</v>
      </c>
      <c r="E26" s="23">
        <v>17.529278793834138</v>
      </c>
      <c r="F26" s="23">
        <v>1.6</v>
      </c>
    </row>
    <row r="27" spans="1:6" ht="15" x14ac:dyDescent="0.25">
      <c r="A27" s="2">
        <v>45184</v>
      </c>
      <c r="B27" s="23">
        <v>16.461433609057845</v>
      </c>
      <c r="C27" s="23">
        <v>27.63873772015674</v>
      </c>
      <c r="D27" s="23">
        <v>32.051671646711291</v>
      </c>
      <c r="E27" s="23">
        <v>17.552371633684078</v>
      </c>
      <c r="F27" s="23">
        <v>2.625</v>
      </c>
    </row>
    <row r="28" spans="1:6" ht="15" x14ac:dyDescent="0.25">
      <c r="A28" s="2">
        <v>45275</v>
      </c>
      <c r="B28" s="23">
        <v>16.304647363641855</v>
      </c>
      <c r="C28" s="23">
        <v>27.483223181922671</v>
      </c>
      <c r="D28" s="23">
        <v>32.253067521181897</v>
      </c>
      <c r="E28" s="23">
        <v>17.657573683895894</v>
      </c>
      <c r="F28" s="23">
        <v>2.9749999999999996</v>
      </c>
    </row>
    <row r="29" spans="1:6" ht="15" x14ac:dyDescent="0.25">
      <c r="A29" s="2">
        <v>45366</v>
      </c>
      <c r="B29" s="23">
        <v>16.21226302540089</v>
      </c>
      <c r="C29" s="23">
        <v>27.864601333457816</v>
      </c>
      <c r="D29" s="23">
        <v>32.537126202947022</v>
      </c>
      <c r="E29" s="23">
        <v>17.722914210124738</v>
      </c>
      <c r="F29" s="23">
        <v>2.7249999999999996</v>
      </c>
    </row>
    <row r="30" spans="1:6" ht="15" x14ac:dyDescent="0.25">
      <c r="A30" s="2">
        <v>45458</v>
      </c>
      <c r="B30" s="23">
        <v>16.00461432900109</v>
      </c>
      <c r="C30" s="23">
        <v>27.75006082751732</v>
      </c>
      <c r="D30" s="23">
        <v>32.599483288502384</v>
      </c>
      <c r="E30" s="23">
        <v>17.832138663310918</v>
      </c>
      <c r="F30" s="23">
        <v>3.1749999999999998</v>
      </c>
    </row>
    <row r="31" spans="1:6" ht="15" x14ac:dyDescent="0.25">
      <c r="A31" s="2">
        <v>45550</v>
      </c>
      <c r="B31" s="23">
        <v>15.852767340961435</v>
      </c>
      <c r="C31" s="23">
        <v>27.739683983556475</v>
      </c>
      <c r="D31" s="23">
        <v>32.609287698436574</v>
      </c>
      <c r="E31" s="23">
        <v>17.988539607753697</v>
      </c>
      <c r="F31" s="23">
        <v>3.25</v>
      </c>
    </row>
    <row r="32" spans="1:6" ht="15" x14ac:dyDescent="0.25">
      <c r="A32" s="2">
        <v>45641</v>
      </c>
      <c r="B32" s="23">
        <v>15.651485407392224</v>
      </c>
      <c r="C32" s="23">
        <v>27.465975384906493</v>
      </c>
      <c r="D32" s="23">
        <v>32.566254372400657</v>
      </c>
      <c r="E32" s="23">
        <v>18.127725547100173</v>
      </c>
      <c r="F32" s="23">
        <v>3.6749999999999998</v>
      </c>
    </row>
    <row r="33" spans="1:6" ht="15" x14ac:dyDescent="0.25">
      <c r="A33" s="2">
        <v>45731</v>
      </c>
      <c r="B33" s="23">
        <v>15.736013763176281</v>
      </c>
      <c r="C33" s="23">
        <v>27.210347643978857</v>
      </c>
      <c r="D33" s="23">
        <v>32.51810704003077</v>
      </c>
      <c r="E33" s="23">
        <v>18.297060626694922</v>
      </c>
      <c r="F33" s="23">
        <v>3.75</v>
      </c>
    </row>
    <row r="34" spans="1:6" ht="15" x14ac:dyDescent="0.25">
      <c r="A34" s="2">
        <v>45823</v>
      </c>
      <c r="B34" s="23">
        <v>15.758872348474961</v>
      </c>
      <c r="C34" s="23">
        <v>27.104341570918123</v>
      </c>
      <c r="D34" s="23">
        <v>32.4045237366457</v>
      </c>
      <c r="E34" s="23">
        <v>18.337921780482674</v>
      </c>
      <c r="F34" s="23">
        <v>3.8999999999999995</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6983-E01E-4BA7-98BE-608D32E0E8FC}">
  <dimension ref="A1:F33"/>
  <sheetViews>
    <sheetView workbookViewId="0">
      <selection activeCell="L59" sqref="L59"/>
    </sheetView>
  </sheetViews>
  <sheetFormatPr defaultColWidth="9.140625" defaultRowHeight="12.75" x14ac:dyDescent="0.2"/>
  <cols>
    <col min="1" max="1" width="10.42578125" style="23" bestFit="1" customWidth="1"/>
    <col min="2" max="2" width="14.5703125" style="23" bestFit="1" customWidth="1"/>
    <col min="3" max="3" width="18.85546875" style="23" bestFit="1" customWidth="1"/>
    <col min="4" max="4" width="19.140625" style="23" bestFit="1" customWidth="1"/>
    <col min="5" max="5" width="12" style="23" customWidth="1"/>
    <col min="6" max="16384" width="9.140625" style="23"/>
  </cols>
  <sheetData>
    <row r="1" spans="1:6" ht="15" x14ac:dyDescent="0.25">
      <c r="A1" s="1" t="s">
        <v>0</v>
      </c>
      <c r="B1" s="61" t="s">
        <v>204</v>
      </c>
    </row>
    <row r="2" spans="1:6" ht="15" x14ac:dyDescent="0.25">
      <c r="A2" s="1" t="s">
        <v>1</v>
      </c>
      <c r="B2" s="61" t="s">
        <v>88</v>
      </c>
    </row>
    <row r="3" spans="1:6" ht="15" x14ac:dyDescent="0.25">
      <c r="A3" s="1" t="s">
        <v>7</v>
      </c>
      <c r="B3" s="61" t="s">
        <v>205</v>
      </c>
    </row>
    <row r="4" spans="1:6" ht="15" x14ac:dyDescent="0.25">
      <c r="A4" s="1" t="s">
        <v>2</v>
      </c>
      <c r="B4" s="61" t="s">
        <v>89</v>
      </c>
    </row>
    <row r="7" spans="1:6" ht="15" x14ac:dyDescent="0.25">
      <c r="A7"/>
      <c r="B7"/>
      <c r="C7"/>
      <c r="D7"/>
      <c r="E7"/>
      <c r="F7"/>
    </row>
    <row r="8" spans="1:6" ht="15" x14ac:dyDescent="0.25">
      <c r="A8" s="39" t="s">
        <v>19</v>
      </c>
      <c r="B8" s="3" t="s">
        <v>84</v>
      </c>
      <c r="C8" s="3" t="s">
        <v>85</v>
      </c>
      <c r="D8" s="3" t="s">
        <v>86</v>
      </c>
      <c r="E8" s="3" t="s">
        <v>87</v>
      </c>
      <c r="F8"/>
    </row>
    <row r="9" spans="1:6" ht="15" x14ac:dyDescent="0.25">
      <c r="A9" s="2">
        <v>36891</v>
      </c>
      <c r="B9" s="54">
        <v>0</v>
      </c>
      <c r="C9" s="54">
        <v>3</v>
      </c>
      <c r="D9" s="54">
        <v>0</v>
      </c>
      <c r="E9" s="54">
        <v>0</v>
      </c>
      <c r="F9" s="54"/>
    </row>
    <row r="10" spans="1:6" ht="15" x14ac:dyDescent="0.25">
      <c r="A10" s="2">
        <v>37256</v>
      </c>
      <c r="B10" s="54">
        <v>0</v>
      </c>
      <c r="C10" s="54">
        <v>5</v>
      </c>
      <c r="D10" s="54">
        <v>0</v>
      </c>
      <c r="E10" s="54">
        <v>1</v>
      </c>
      <c r="F10" s="54"/>
    </row>
    <row r="11" spans="1:6" ht="15" x14ac:dyDescent="0.25">
      <c r="A11" s="2">
        <v>37621</v>
      </c>
      <c r="B11" s="54">
        <v>1</v>
      </c>
      <c r="C11" s="54">
        <v>0</v>
      </c>
      <c r="D11" s="54">
        <v>0</v>
      </c>
      <c r="E11" s="54">
        <v>0</v>
      </c>
      <c r="F11" s="54"/>
    </row>
    <row r="12" spans="1:6" ht="15" x14ac:dyDescent="0.25">
      <c r="A12" s="2">
        <v>37986</v>
      </c>
      <c r="B12" s="54">
        <v>2</v>
      </c>
      <c r="C12" s="54">
        <v>0</v>
      </c>
      <c r="D12" s="54">
        <v>0</v>
      </c>
      <c r="E12" s="54">
        <v>0</v>
      </c>
      <c r="F12" s="54"/>
    </row>
    <row r="13" spans="1:6" ht="15" x14ac:dyDescent="0.25">
      <c r="A13" s="2">
        <v>38352</v>
      </c>
      <c r="B13" s="54">
        <v>3</v>
      </c>
      <c r="C13" s="54">
        <v>0</v>
      </c>
      <c r="D13" s="54">
        <v>1</v>
      </c>
      <c r="E13" s="54">
        <v>0</v>
      </c>
      <c r="F13" s="54"/>
    </row>
    <row r="14" spans="1:6" ht="15" x14ac:dyDescent="0.25">
      <c r="A14" s="2">
        <v>38717</v>
      </c>
      <c r="B14" s="54">
        <v>1</v>
      </c>
      <c r="C14" s="54">
        <v>1</v>
      </c>
      <c r="D14" s="54">
        <v>0</v>
      </c>
      <c r="E14" s="54">
        <v>2</v>
      </c>
      <c r="F14" s="54"/>
    </row>
    <row r="15" spans="1:6" ht="15" x14ac:dyDescent="0.25">
      <c r="A15" s="2">
        <v>39082</v>
      </c>
      <c r="B15" s="54">
        <v>12</v>
      </c>
      <c r="C15" s="54">
        <v>2</v>
      </c>
      <c r="D15" s="54">
        <v>0</v>
      </c>
      <c r="E15" s="54">
        <v>1</v>
      </c>
      <c r="F15" s="54"/>
    </row>
    <row r="16" spans="1:6" ht="15" x14ac:dyDescent="0.25">
      <c r="A16" s="2">
        <v>39447</v>
      </c>
      <c r="B16" s="54">
        <v>18</v>
      </c>
      <c r="C16" s="54">
        <v>5</v>
      </c>
      <c r="D16" s="54">
        <v>1</v>
      </c>
      <c r="E16" s="54">
        <v>6</v>
      </c>
      <c r="F16" s="54"/>
    </row>
    <row r="17" spans="1:6" ht="15" x14ac:dyDescent="0.25">
      <c r="A17" s="2">
        <v>39813</v>
      </c>
      <c r="B17" s="54">
        <v>15</v>
      </c>
      <c r="C17" s="54">
        <v>8</v>
      </c>
      <c r="D17" s="54">
        <v>2</v>
      </c>
      <c r="E17" s="54">
        <v>4</v>
      </c>
      <c r="F17" s="54"/>
    </row>
    <row r="18" spans="1:6" ht="15" x14ac:dyDescent="0.25">
      <c r="A18" s="2">
        <v>40178</v>
      </c>
      <c r="B18" s="54">
        <v>18</v>
      </c>
      <c r="C18" s="54">
        <v>5</v>
      </c>
      <c r="D18" s="54">
        <v>0</v>
      </c>
      <c r="E18" s="54">
        <v>8</v>
      </c>
      <c r="F18" s="54"/>
    </row>
    <row r="19" spans="1:6" ht="15" x14ac:dyDescent="0.25">
      <c r="A19" s="2">
        <v>40543</v>
      </c>
      <c r="B19" s="54">
        <v>21</v>
      </c>
      <c r="C19" s="54">
        <v>8</v>
      </c>
      <c r="D19" s="54">
        <v>0</v>
      </c>
      <c r="E19" s="54">
        <v>5</v>
      </c>
      <c r="F19" s="54"/>
    </row>
    <row r="20" spans="1:6" ht="15" x14ac:dyDescent="0.25">
      <c r="A20" s="2">
        <v>40908</v>
      </c>
      <c r="B20" s="54">
        <v>37</v>
      </c>
      <c r="C20" s="54">
        <v>82</v>
      </c>
      <c r="D20" s="54">
        <v>2</v>
      </c>
      <c r="E20" s="54">
        <v>20</v>
      </c>
      <c r="F20" s="54"/>
    </row>
    <row r="21" spans="1:6" ht="15" x14ac:dyDescent="0.25">
      <c r="A21" s="2">
        <v>41274</v>
      </c>
      <c r="B21" s="54">
        <v>30</v>
      </c>
      <c r="C21" s="54">
        <v>69</v>
      </c>
      <c r="D21" s="54">
        <v>8</v>
      </c>
      <c r="E21" s="54">
        <v>12</v>
      </c>
      <c r="F21" s="54"/>
    </row>
    <row r="22" spans="1:6" ht="15" x14ac:dyDescent="0.25">
      <c r="A22" s="2">
        <v>41639</v>
      </c>
      <c r="B22" s="54">
        <v>26</v>
      </c>
      <c r="C22" s="54">
        <v>93</v>
      </c>
      <c r="D22" s="54">
        <v>6</v>
      </c>
      <c r="E22" s="54">
        <v>22</v>
      </c>
      <c r="F22" s="54"/>
    </row>
    <row r="23" spans="1:6" ht="15" x14ac:dyDescent="0.25">
      <c r="A23" s="2">
        <v>42004</v>
      </c>
      <c r="B23" s="54">
        <v>38</v>
      </c>
      <c r="C23" s="54">
        <v>51</v>
      </c>
      <c r="D23" s="54">
        <v>3</v>
      </c>
      <c r="E23" s="54">
        <v>17</v>
      </c>
      <c r="F23" s="54"/>
    </row>
    <row r="24" spans="1:6" ht="15" x14ac:dyDescent="0.25">
      <c r="A24" s="2">
        <v>42369</v>
      </c>
      <c r="B24" s="54">
        <v>49</v>
      </c>
      <c r="C24" s="54">
        <v>62</v>
      </c>
      <c r="D24" s="54">
        <v>2</v>
      </c>
      <c r="E24" s="54">
        <v>20</v>
      </c>
      <c r="F24" s="54"/>
    </row>
    <row r="25" spans="1:6" ht="15" x14ac:dyDescent="0.25">
      <c r="A25" s="2">
        <v>42735</v>
      </c>
      <c r="B25" s="54">
        <v>52</v>
      </c>
      <c r="C25" s="54">
        <v>73</v>
      </c>
      <c r="D25" s="54">
        <v>20</v>
      </c>
      <c r="E25" s="54">
        <v>22</v>
      </c>
      <c r="F25" s="54"/>
    </row>
    <row r="26" spans="1:6" ht="15" x14ac:dyDescent="0.25">
      <c r="A26" s="2">
        <v>43100</v>
      </c>
      <c r="B26" s="54">
        <v>86</v>
      </c>
      <c r="C26" s="54">
        <v>20</v>
      </c>
      <c r="D26" s="54">
        <v>2</v>
      </c>
      <c r="E26" s="54">
        <v>31</v>
      </c>
      <c r="F26" s="54"/>
    </row>
    <row r="27" spans="1:6" ht="15" x14ac:dyDescent="0.25">
      <c r="A27" s="2">
        <v>43465</v>
      </c>
      <c r="B27" s="54">
        <v>71</v>
      </c>
      <c r="C27" s="54">
        <v>22</v>
      </c>
      <c r="D27" s="54">
        <v>2</v>
      </c>
      <c r="E27" s="54">
        <v>25</v>
      </c>
      <c r="F27" s="54"/>
    </row>
    <row r="28" spans="1:6" ht="15" x14ac:dyDescent="0.25">
      <c r="A28" s="2">
        <v>43830</v>
      </c>
      <c r="B28" s="54">
        <v>62</v>
      </c>
      <c r="C28" s="54">
        <v>12</v>
      </c>
      <c r="D28" s="54">
        <v>1</v>
      </c>
      <c r="E28" s="54">
        <v>17</v>
      </c>
      <c r="F28" s="54"/>
    </row>
    <row r="29" spans="1:6" ht="15" x14ac:dyDescent="0.25">
      <c r="A29" s="2">
        <v>44196</v>
      </c>
      <c r="B29" s="54">
        <v>49</v>
      </c>
      <c r="C29" s="54">
        <v>4</v>
      </c>
      <c r="D29" s="54">
        <v>3</v>
      </c>
      <c r="E29" s="54">
        <v>17</v>
      </c>
      <c r="F29" s="54"/>
    </row>
    <row r="30" spans="1:6" ht="15" x14ac:dyDescent="0.25">
      <c r="A30" s="2">
        <v>44561</v>
      </c>
      <c r="B30" s="54">
        <v>87</v>
      </c>
      <c r="C30" s="54">
        <v>23</v>
      </c>
      <c r="D30" s="54">
        <v>6</v>
      </c>
      <c r="E30" s="54">
        <v>51</v>
      </c>
      <c r="F30" s="54"/>
    </row>
    <row r="31" spans="1:6" ht="15" x14ac:dyDescent="0.25">
      <c r="A31" s="2">
        <v>44926</v>
      </c>
      <c r="B31" s="54">
        <v>128</v>
      </c>
      <c r="C31" s="54">
        <v>128</v>
      </c>
      <c r="D31" s="54">
        <v>8</v>
      </c>
      <c r="E31" s="54">
        <v>106</v>
      </c>
      <c r="F31" s="54"/>
    </row>
    <row r="32" spans="1:6" ht="15" x14ac:dyDescent="0.25">
      <c r="A32" s="2">
        <v>45291</v>
      </c>
      <c r="B32" s="54">
        <v>103</v>
      </c>
      <c r="C32" s="54">
        <v>276</v>
      </c>
      <c r="D32" s="54">
        <v>11</v>
      </c>
      <c r="E32" s="54">
        <v>346</v>
      </c>
      <c r="F32" s="54"/>
    </row>
    <row r="33" spans="1:6" ht="15" x14ac:dyDescent="0.25">
      <c r="A33" s="2">
        <v>45657</v>
      </c>
      <c r="B33" s="54">
        <v>88</v>
      </c>
      <c r="C33" s="54">
        <v>210</v>
      </c>
      <c r="D33" s="54">
        <v>8</v>
      </c>
      <c r="E33" s="54">
        <v>433</v>
      </c>
      <c r="F33" s="54"/>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CC1E-6635-4FF9-BAD5-F7F07818F096}">
  <dimension ref="A1"/>
  <sheetViews>
    <sheetView workbookViewId="0">
      <selection activeCell="L59" sqref="L59"/>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4876-0999-4DC6-8BE0-C2D5725D096B}">
  <dimension ref="A1:C9"/>
  <sheetViews>
    <sheetView workbookViewId="0">
      <selection activeCell="L39" sqref="L39"/>
    </sheetView>
  </sheetViews>
  <sheetFormatPr defaultColWidth="9.140625" defaultRowHeight="12.75" x14ac:dyDescent="0.2"/>
  <cols>
    <col min="1" max="2" width="9.140625" style="23" customWidth="1"/>
    <col min="3" max="16384" width="9.140625" style="23"/>
  </cols>
  <sheetData>
    <row r="1" spans="1:3" ht="15" x14ac:dyDescent="0.25">
      <c r="A1" s="1" t="s">
        <v>0</v>
      </c>
      <c r="B1" s="9" t="s">
        <v>172</v>
      </c>
    </row>
    <row r="2" spans="1:3" ht="15" x14ac:dyDescent="0.25">
      <c r="A2" s="1" t="s">
        <v>1</v>
      </c>
      <c r="B2" t="s">
        <v>4</v>
      </c>
    </row>
    <row r="3" spans="1:3" ht="15" x14ac:dyDescent="0.25">
      <c r="A3" s="1" t="s">
        <v>7</v>
      </c>
      <c r="B3" t="s">
        <v>173</v>
      </c>
    </row>
    <row r="4" spans="1:3" ht="15" x14ac:dyDescent="0.25">
      <c r="A4" s="1" t="s">
        <v>2</v>
      </c>
      <c r="B4" t="s">
        <v>206</v>
      </c>
    </row>
    <row r="8" spans="1:3" ht="15" x14ac:dyDescent="0.25">
      <c r="A8" s="3" t="s">
        <v>35</v>
      </c>
      <c r="B8" s="3" t="s">
        <v>159</v>
      </c>
      <c r="C8" s="3" t="s">
        <v>160</v>
      </c>
    </row>
    <row r="9" spans="1:3" x14ac:dyDescent="0.2">
      <c r="A9" s="66">
        <v>47.261842186111139</v>
      </c>
      <c r="B9" s="66">
        <v>30.471378900024288</v>
      </c>
      <c r="C9" s="66">
        <v>22.266778913864577</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84DB-6524-477C-BE33-E5E36ECD5304}">
  <dimension ref="A1"/>
  <sheetViews>
    <sheetView workbookViewId="0">
      <selection activeCell="K53" sqref="K53"/>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64E6-4DCB-484D-AE81-DA32ABA33592}">
  <dimension ref="A1:K187"/>
  <sheetViews>
    <sheetView zoomScaleNormal="100" workbookViewId="0">
      <selection activeCell="K50" sqref="K50"/>
    </sheetView>
  </sheetViews>
  <sheetFormatPr defaultRowHeight="15" x14ac:dyDescent="0.25"/>
  <cols>
    <col min="1" max="1" width="10.42578125" bestFit="1" customWidth="1"/>
    <col min="2" max="2" width="14.42578125" bestFit="1" customWidth="1"/>
    <col min="3" max="4" width="11.42578125" bestFit="1" customWidth="1"/>
    <col min="5" max="5" width="13.42578125" bestFit="1" customWidth="1"/>
  </cols>
  <sheetData>
    <row r="1" spans="1:11" x14ac:dyDescent="0.25">
      <c r="A1" s="1" t="s">
        <v>0</v>
      </c>
      <c r="B1" s="9" t="s">
        <v>207</v>
      </c>
      <c r="C1" s="9"/>
      <c r="D1" s="9"/>
      <c r="K1" s="1"/>
    </row>
    <row r="2" spans="1:11" x14ac:dyDescent="0.25">
      <c r="A2" s="1" t="s">
        <v>1</v>
      </c>
      <c r="B2" t="s">
        <v>62</v>
      </c>
      <c r="K2" s="1"/>
    </row>
    <row r="3" spans="1:11" x14ac:dyDescent="0.25">
      <c r="A3" s="1" t="s">
        <v>7</v>
      </c>
      <c r="B3" t="s">
        <v>8</v>
      </c>
      <c r="K3" s="1"/>
    </row>
    <row r="4" spans="1:11" x14ac:dyDescent="0.25">
      <c r="A4" s="1" t="s">
        <v>2</v>
      </c>
      <c r="B4" t="s">
        <v>13</v>
      </c>
      <c r="K4" s="1"/>
    </row>
    <row r="8" spans="1:11" x14ac:dyDescent="0.25">
      <c r="A8" s="6"/>
      <c r="B8" s="3" t="s">
        <v>5</v>
      </c>
      <c r="C8" s="3" t="s">
        <v>14</v>
      </c>
      <c r="D8" s="3" t="s">
        <v>15</v>
      </c>
      <c r="E8" s="1"/>
    </row>
    <row r="9" spans="1:11" x14ac:dyDescent="0.25">
      <c r="A9" s="2">
        <v>29586</v>
      </c>
      <c r="B9" s="4"/>
      <c r="C9" s="4">
        <v>2</v>
      </c>
      <c r="D9" s="4">
        <v>10</v>
      </c>
      <c r="E9" s="4"/>
    </row>
    <row r="10" spans="1:11" x14ac:dyDescent="0.25">
      <c r="A10" s="2">
        <v>29676</v>
      </c>
      <c r="B10" s="4"/>
      <c r="C10" s="4">
        <v>2</v>
      </c>
      <c r="D10" s="4">
        <v>10</v>
      </c>
      <c r="E10" s="4"/>
    </row>
    <row r="11" spans="1:11" x14ac:dyDescent="0.25">
      <c r="A11" s="2">
        <v>29767</v>
      </c>
      <c r="B11" s="59">
        <v>-0.43363546248210127</v>
      </c>
      <c r="C11" s="4">
        <v>2</v>
      </c>
      <c r="D11" s="4">
        <v>10</v>
      </c>
      <c r="E11" s="4"/>
    </row>
    <row r="12" spans="1:11" x14ac:dyDescent="0.25">
      <c r="A12" s="2">
        <v>29859</v>
      </c>
      <c r="B12" s="59">
        <v>0.61807054237399939</v>
      </c>
      <c r="C12" s="4">
        <v>2</v>
      </c>
      <c r="D12" s="4">
        <v>10</v>
      </c>
      <c r="E12" s="4"/>
    </row>
    <row r="13" spans="1:11" x14ac:dyDescent="0.25">
      <c r="A13" s="2">
        <v>29951</v>
      </c>
      <c r="B13" s="59">
        <v>0.67842387186139774</v>
      </c>
      <c r="C13" s="4">
        <v>2</v>
      </c>
      <c r="D13" s="4">
        <v>10</v>
      </c>
      <c r="E13" s="4"/>
    </row>
    <row r="14" spans="1:11" x14ac:dyDescent="0.25">
      <c r="A14" s="2">
        <v>30041</v>
      </c>
      <c r="B14" s="59">
        <v>0.97004281419421545</v>
      </c>
      <c r="C14" s="4">
        <v>2</v>
      </c>
      <c r="D14" s="4">
        <v>10</v>
      </c>
      <c r="E14" s="4"/>
    </row>
    <row r="15" spans="1:11" x14ac:dyDescent="0.25">
      <c r="A15" s="2">
        <v>30132</v>
      </c>
      <c r="B15" s="59">
        <v>0.55823878114667025</v>
      </c>
      <c r="C15" s="4">
        <v>2</v>
      </c>
      <c r="D15" s="4">
        <v>10</v>
      </c>
      <c r="E15" s="4"/>
    </row>
    <row r="16" spans="1:11" x14ac:dyDescent="0.25">
      <c r="A16" s="2">
        <v>30224</v>
      </c>
      <c r="B16" s="59">
        <v>1.0419498481624601</v>
      </c>
      <c r="C16" s="4">
        <v>2</v>
      </c>
      <c r="D16" s="4">
        <v>10</v>
      </c>
      <c r="E16" s="4"/>
    </row>
    <row r="17" spans="1:5" x14ac:dyDescent="0.25">
      <c r="A17" s="2">
        <v>30316</v>
      </c>
      <c r="B17" s="59">
        <v>0.41881946215129062</v>
      </c>
      <c r="C17" s="4">
        <v>2</v>
      </c>
      <c r="D17" s="4">
        <v>10</v>
      </c>
      <c r="E17" s="4"/>
    </row>
    <row r="18" spans="1:5" x14ac:dyDescent="0.25">
      <c r="A18" s="2">
        <v>30406</v>
      </c>
      <c r="B18" s="59">
        <v>0.13503071274243439</v>
      </c>
      <c r="C18" s="4">
        <v>2</v>
      </c>
      <c r="D18" s="4">
        <v>10</v>
      </c>
      <c r="E18" s="4"/>
    </row>
    <row r="19" spans="1:5" x14ac:dyDescent="0.25">
      <c r="A19" s="2">
        <v>30497</v>
      </c>
      <c r="B19" s="59">
        <v>-5.1965098834259038E-2</v>
      </c>
      <c r="C19" s="4">
        <v>2</v>
      </c>
      <c r="D19" s="4">
        <v>10</v>
      </c>
      <c r="E19" s="4"/>
    </row>
    <row r="20" spans="1:5" x14ac:dyDescent="0.25">
      <c r="A20" s="2">
        <v>30589</v>
      </c>
      <c r="B20" s="59">
        <v>-0.5825426416170103</v>
      </c>
      <c r="C20" s="4">
        <v>2</v>
      </c>
      <c r="D20" s="4">
        <v>10</v>
      </c>
      <c r="E20" s="4"/>
    </row>
    <row r="21" spans="1:5" x14ac:dyDescent="0.25">
      <c r="A21" s="2">
        <v>30681</v>
      </c>
      <c r="B21" s="59">
        <v>-1.2867841704934193</v>
      </c>
      <c r="C21" s="4">
        <v>2</v>
      </c>
      <c r="D21" s="4">
        <v>10</v>
      </c>
      <c r="E21" s="4"/>
    </row>
    <row r="22" spans="1:5" x14ac:dyDescent="0.25">
      <c r="A22" s="2">
        <v>30772</v>
      </c>
      <c r="B22" s="59">
        <v>-1.944266370474125</v>
      </c>
      <c r="C22" s="4">
        <v>2</v>
      </c>
      <c r="D22" s="4">
        <v>10</v>
      </c>
      <c r="E22" s="4"/>
    </row>
    <row r="23" spans="1:5" x14ac:dyDescent="0.25">
      <c r="A23" s="2">
        <v>30863</v>
      </c>
      <c r="B23" s="59">
        <v>-1.9372414548018924</v>
      </c>
      <c r="C23" s="4">
        <v>2</v>
      </c>
      <c r="D23" s="4">
        <v>10</v>
      </c>
      <c r="E23" s="4"/>
    </row>
    <row r="24" spans="1:5" x14ac:dyDescent="0.25">
      <c r="A24" s="2">
        <v>30955</v>
      </c>
      <c r="B24" s="59">
        <v>-1.1981212378185973</v>
      </c>
      <c r="C24" s="4">
        <v>2</v>
      </c>
      <c r="D24" s="4">
        <v>10</v>
      </c>
      <c r="E24" s="4"/>
    </row>
    <row r="25" spans="1:5" x14ac:dyDescent="0.25">
      <c r="A25" s="2">
        <v>31047</v>
      </c>
      <c r="B25" s="59">
        <v>-0.84176670341527426</v>
      </c>
      <c r="C25" s="4">
        <v>2</v>
      </c>
      <c r="D25" s="4">
        <v>10</v>
      </c>
      <c r="E25" s="4"/>
    </row>
    <row r="26" spans="1:5" x14ac:dyDescent="0.25">
      <c r="A26" s="2">
        <v>31137</v>
      </c>
      <c r="B26" s="59">
        <v>-0.52446689588096262</v>
      </c>
      <c r="C26" s="4">
        <v>2</v>
      </c>
      <c r="D26" s="4">
        <v>10</v>
      </c>
      <c r="E26" s="4"/>
    </row>
    <row r="27" spans="1:5" x14ac:dyDescent="0.25">
      <c r="A27" s="2">
        <v>31228</v>
      </c>
      <c r="B27" s="59">
        <v>-0.33453825671391257</v>
      </c>
      <c r="C27" s="4">
        <v>2</v>
      </c>
      <c r="D27" s="4">
        <v>10</v>
      </c>
      <c r="E27" s="4"/>
    </row>
    <row r="28" spans="1:5" x14ac:dyDescent="0.25">
      <c r="A28" s="2">
        <v>31320</v>
      </c>
      <c r="B28" s="59">
        <v>-0.33399647752442263</v>
      </c>
      <c r="C28" s="4">
        <v>2</v>
      </c>
      <c r="D28" s="4">
        <v>10</v>
      </c>
      <c r="E28" s="4"/>
    </row>
    <row r="29" spans="1:5" x14ac:dyDescent="0.25">
      <c r="A29" s="2">
        <v>31412</v>
      </c>
      <c r="B29" s="59">
        <v>-0.24485057788960773</v>
      </c>
      <c r="C29" s="4">
        <v>2</v>
      </c>
      <c r="D29" s="4">
        <v>10</v>
      </c>
      <c r="E29" s="4"/>
    </row>
    <row r="30" spans="1:5" x14ac:dyDescent="0.25">
      <c r="A30" s="2">
        <v>31502</v>
      </c>
      <c r="B30" s="59">
        <v>1.8931950935828041</v>
      </c>
      <c r="C30" s="4">
        <v>2</v>
      </c>
      <c r="D30" s="4">
        <v>10</v>
      </c>
      <c r="E30" s="4"/>
    </row>
    <row r="31" spans="1:5" x14ac:dyDescent="0.25">
      <c r="A31" s="2">
        <v>31593</v>
      </c>
      <c r="B31" s="59">
        <v>3.3326474914102135</v>
      </c>
      <c r="C31" s="4">
        <v>2</v>
      </c>
      <c r="D31" s="4">
        <v>10</v>
      </c>
      <c r="E31" s="4"/>
    </row>
    <row r="32" spans="1:5" x14ac:dyDescent="0.25">
      <c r="A32" s="2">
        <v>31685</v>
      </c>
      <c r="B32" s="59">
        <v>4.8803765685977538</v>
      </c>
      <c r="C32" s="4">
        <v>2</v>
      </c>
      <c r="D32" s="4">
        <v>10</v>
      </c>
      <c r="E32" s="4"/>
    </row>
    <row r="33" spans="1:5" x14ac:dyDescent="0.25">
      <c r="A33" s="2">
        <v>31777</v>
      </c>
      <c r="B33" s="59">
        <v>6.1454154031896735</v>
      </c>
      <c r="C33" s="4">
        <v>2</v>
      </c>
      <c r="D33" s="4">
        <v>10</v>
      </c>
      <c r="E33" s="4"/>
    </row>
    <row r="34" spans="1:5" x14ac:dyDescent="0.25">
      <c r="A34" s="2">
        <v>31867</v>
      </c>
      <c r="B34" s="59">
        <v>6.4922368464835642</v>
      </c>
      <c r="C34" s="4">
        <v>2</v>
      </c>
      <c r="D34" s="4">
        <v>10</v>
      </c>
      <c r="E34" s="4"/>
    </row>
    <row r="35" spans="1:5" x14ac:dyDescent="0.25">
      <c r="A35" s="2">
        <v>31958</v>
      </c>
      <c r="B35" s="59">
        <v>6.6910206891695907</v>
      </c>
      <c r="C35" s="4">
        <v>2</v>
      </c>
      <c r="D35" s="4">
        <v>10</v>
      </c>
      <c r="E35" s="4"/>
    </row>
    <row r="36" spans="1:5" x14ac:dyDescent="0.25">
      <c r="A36" s="2">
        <v>32050</v>
      </c>
      <c r="B36" s="59">
        <v>6.8773252304704044</v>
      </c>
      <c r="C36" s="4">
        <v>2</v>
      </c>
      <c r="D36" s="4">
        <v>10</v>
      </c>
      <c r="E36" s="4"/>
    </row>
    <row r="37" spans="1:5" x14ac:dyDescent="0.25">
      <c r="A37" s="2">
        <v>32142</v>
      </c>
      <c r="B37" s="59">
        <v>6.4366773652685083</v>
      </c>
      <c r="C37" s="4">
        <v>2</v>
      </c>
      <c r="D37" s="4">
        <v>10</v>
      </c>
      <c r="E37" s="4"/>
    </row>
    <row r="38" spans="1:5" x14ac:dyDescent="0.25">
      <c r="A38" s="2">
        <v>32233</v>
      </c>
      <c r="B38" s="59">
        <v>7.3637398626271278</v>
      </c>
      <c r="C38" s="4">
        <v>2</v>
      </c>
      <c r="D38" s="4">
        <v>10</v>
      </c>
      <c r="E38" s="4"/>
    </row>
    <row r="39" spans="1:5" x14ac:dyDescent="0.25">
      <c r="A39" s="2">
        <v>32324</v>
      </c>
      <c r="B39" s="59">
        <v>8.2682105012113567</v>
      </c>
      <c r="C39" s="4">
        <v>2</v>
      </c>
      <c r="D39" s="4">
        <v>10</v>
      </c>
      <c r="E39" s="4"/>
    </row>
    <row r="40" spans="1:5" x14ac:dyDescent="0.25">
      <c r="A40" s="2">
        <v>32416</v>
      </c>
      <c r="B40" s="59">
        <v>9.4665895548889267</v>
      </c>
      <c r="C40" s="4">
        <v>2</v>
      </c>
      <c r="D40" s="4">
        <v>10</v>
      </c>
      <c r="E40" s="4"/>
    </row>
    <row r="41" spans="1:5" x14ac:dyDescent="0.25">
      <c r="A41" s="2">
        <v>32508</v>
      </c>
      <c r="B41" s="59">
        <v>9.9886326816793058</v>
      </c>
      <c r="C41" s="4">
        <v>2</v>
      </c>
      <c r="D41" s="4">
        <v>10</v>
      </c>
      <c r="E41" s="4"/>
    </row>
    <row r="42" spans="1:5" x14ac:dyDescent="0.25">
      <c r="A42" s="2">
        <v>32598</v>
      </c>
      <c r="B42" s="59">
        <v>10.096034864784386</v>
      </c>
      <c r="C42" s="4">
        <v>2</v>
      </c>
      <c r="D42" s="4">
        <v>10</v>
      </c>
      <c r="E42" s="4"/>
    </row>
    <row r="43" spans="1:5" x14ac:dyDescent="0.25">
      <c r="A43" s="2">
        <v>32689</v>
      </c>
      <c r="B43" s="59">
        <v>10.013229322441518</v>
      </c>
      <c r="C43" s="4">
        <v>2</v>
      </c>
      <c r="D43" s="4">
        <v>10</v>
      </c>
      <c r="E43" s="4"/>
    </row>
    <row r="44" spans="1:5" x14ac:dyDescent="0.25">
      <c r="A44" s="2">
        <v>32781</v>
      </c>
      <c r="B44" s="59">
        <v>10.350924811298611</v>
      </c>
      <c r="C44" s="4">
        <v>2</v>
      </c>
      <c r="D44" s="4">
        <v>10</v>
      </c>
      <c r="E44" s="4"/>
    </row>
    <row r="45" spans="1:5" x14ac:dyDescent="0.25">
      <c r="A45" s="2">
        <v>32873</v>
      </c>
      <c r="B45" s="59">
        <v>10.196020118076007</v>
      </c>
      <c r="C45" s="4">
        <v>2</v>
      </c>
      <c r="D45" s="4">
        <v>10</v>
      </c>
      <c r="E45" s="4"/>
    </row>
    <row r="46" spans="1:5" x14ac:dyDescent="0.25">
      <c r="A46" s="2">
        <v>32963</v>
      </c>
      <c r="B46" s="59">
        <v>8.7400857982014344</v>
      </c>
      <c r="C46" s="4">
        <v>2</v>
      </c>
      <c r="D46" s="4">
        <v>10</v>
      </c>
      <c r="E46" s="4"/>
    </row>
    <row r="47" spans="1:5" x14ac:dyDescent="0.25">
      <c r="A47" s="2">
        <v>33054</v>
      </c>
      <c r="B47" s="59">
        <v>6.7929797453349323</v>
      </c>
      <c r="C47" s="4">
        <v>2</v>
      </c>
      <c r="D47" s="4">
        <v>10</v>
      </c>
      <c r="E47" s="4"/>
    </row>
    <row r="48" spans="1:5" x14ac:dyDescent="0.25">
      <c r="A48" s="2">
        <v>33146</v>
      </c>
      <c r="B48" s="59">
        <v>5.6066847625333907</v>
      </c>
      <c r="C48" s="4">
        <v>2</v>
      </c>
      <c r="D48" s="4">
        <v>10</v>
      </c>
      <c r="E48" s="4"/>
    </row>
    <row r="49" spans="1:5" x14ac:dyDescent="0.25">
      <c r="A49" s="2">
        <v>33238</v>
      </c>
      <c r="B49" s="59">
        <v>4.5880638925428627</v>
      </c>
      <c r="C49" s="4">
        <v>2</v>
      </c>
      <c r="D49" s="4">
        <v>10</v>
      </c>
      <c r="E49" s="4"/>
    </row>
    <row r="50" spans="1:5" x14ac:dyDescent="0.25">
      <c r="A50" s="2">
        <v>33328</v>
      </c>
      <c r="B50" s="59">
        <v>1.4331037380088532</v>
      </c>
      <c r="C50" s="4">
        <v>2</v>
      </c>
      <c r="D50" s="4">
        <v>10</v>
      </c>
      <c r="E50" s="4"/>
    </row>
    <row r="51" spans="1:5" x14ac:dyDescent="0.25">
      <c r="A51" s="2">
        <v>33419</v>
      </c>
      <c r="B51" s="59">
        <v>-1.1529077411359054</v>
      </c>
      <c r="C51" s="4">
        <v>2</v>
      </c>
      <c r="D51" s="4">
        <v>10</v>
      </c>
      <c r="E51" s="4"/>
    </row>
    <row r="52" spans="1:5" x14ac:dyDescent="0.25">
      <c r="A52" s="2">
        <v>33511</v>
      </c>
      <c r="B52" s="59">
        <v>-3.4621025871888378</v>
      </c>
      <c r="C52" s="4">
        <v>2</v>
      </c>
      <c r="D52" s="4">
        <v>10</v>
      </c>
      <c r="E52" s="4"/>
    </row>
    <row r="53" spans="1:5" x14ac:dyDescent="0.25">
      <c r="A53" s="2">
        <v>33603</v>
      </c>
      <c r="B53" s="59">
        <v>-5.2530691764251429</v>
      </c>
      <c r="C53" s="4">
        <v>2</v>
      </c>
      <c r="D53" s="4">
        <v>10</v>
      </c>
      <c r="E53" s="4"/>
    </row>
    <row r="54" spans="1:5" x14ac:dyDescent="0.25">
      <c r="A54" s="2">
        <v>33694</v>
      </c>
      <c r="B54" s="59">
        <v>-5.8886017764803711</v>
      </c>
      <c r="C54" s="4">
        <v>2</v>
      </c>
      <c r="D54" s="4">
        <v>10</v>
      </c>
      <c r="E54" s="4"/>
    </row>
    <row r="55" spans="1:5" x14ac:dyDescent="0.25">
      <c r="A55" s="2">
        <v>33785</v>
      </c>
      <c r="B55" s="59">
        <v>-4.8572582471506962</v>
      </c>
      <c r="C55" s="4">
        <v>2</v>
      </c>
      <c r="D55" s="4">
        <v>10</v>
      </c>
      <c r="E55" s="4"/>
    </row>
    <row r="56" spans="1:5" x14ac:dyDescent="0.25">
      <c r="A56" s="2">
        <v>33877</v>
      </c>
      <c r="B56" s="59">
        <v>-5.169189033882887</v>
      </c>
      <c r="C56" s="4">
        <v>2</v>
      </c>
      <c r="D56" s="4">
        <v>10</v>
      </c>
      <c r="E56" s="4"/>
    </row>
    <row r="57" spans="1:5" x14ac:dyDescent="0.25">
      <c r="A57" s="2">
        <v>33969</v>
      </c>
      <c r="B57" s="59">
        <v>-3.6479317505677358</v>
      </c>
      <c r="C57" s="4">
        <v>2</v>
      </c>
      <c r="D57" s="4">
        <v>10</v>
      </c>
      <c r="E57" s="4"/>
    </row>
    <row r="58" spans="1:5" x14ac:dyDescent="0.25">
      <c r="A58" s="2">
        <v>34059</v>
      </c>
      <c r="B58" s="59">
        <v>-4.4844736784336021</v>
      </c>
      <c r="C58" s="4">
        <v>2</v>
      </c>
      <c r="D58" s="4">
        <v>10</v>
      </c>
      <c r="E58" s="4"/>
    </row>
    <row r="59" spans="1:5" x14ac:dyDescent="0.25">
      <c r="A59" s="2">
        <v>34150</v>
      </c>
      <c r="B59" s="59">
        <v>-5.6931150328802858</v>
      </c>
      <c r="C59" s="4">
        <v>2</v>
      </c>
      <c r="D59" s="4">
        <v>10</v>
      </c>
      <c r="E59" s="4"/>
    </row>
    <row r="60" spans="1:5" x14ac:dyDescent="0.25">
      <c r="A60" s="2">
        <v>34242</v>
      </c>
      <c r="B60" s="59">
        <v>-10.036947356111483</v>
      </c>
      <c r="C60" s="4">
        <v>2</v>
      </c>
      <c r="D60" s="4">
        <v>10</v>
      </c>
      <c r="E60" s="4"/>
    </row>
    <row r="61" spans="1:5" x14ac:dyDescent="0.25">
      <c r="A61" s="2">
        <v>34334</v>
      </c>
      <c r="B61" s="59">
        <v>-12.701468138660687</v>
      </c>
      <c r="C61" s="4">
        <v>2</v>
      </c>
      <c r="D61" s="4">
        <v>10</v>
      </c>
      <c r="E61" s="4"/>
    </row>
    <row r="62" spans="1:5" x14ac:dyDescent="0.25">
      <c r="A62" s="2">
        <v>34424</v>
      </c>
      <c r="B62" s="59">
        <v>-15.839263594338462</v>
      </c>
      <c r="C62" s="4">
        <v>2</v>
      </c>
      <c r="D62" s="4">
        <v>10</v>
      </c>
      <c r="E62" s="4"/>
    </row>
    <row r="63" spans="1:5" x14ac:dyDescent="0.25">
      <c r="A63" s="2">
        <v>34515</v>
      </c>
      <c r="B63" s="59">
        <v>-17.850401789778672</v>
      </c>
      <c r="C63" s="4">
        <v>2</v>
      </c>
      <c r="D63" s="4">
        <v>10</v>
      </c>
      <c r="E63" s="4"/>
    </row>
    <row r="64" spans="1:5" x14ac:dyDescent="0.25">
      <c r="A64" s="2">
        <v>34607</v>
      </c>
      <c r="B64" s="59">
        <v>-20.475837799977057</v>
      </c>
      <c r="C64" s="4">
        <v>2</v>
      </c>
      <c r="D64" s="4">
        <v>10</v>
      </c>
      <c r="E64" s="4"/>
    </row>
    <row r="65" spans="1:5" x14ac:dyDescent="0.25">
      <c r="A65" s="2">
        <v>34699</v>
      </c>
      <c r="B65" s="59">
        <v>-22.464354132167358</v>
      </c>
      <c r="C65" s="4">
        <v>2</v>
      </c>
      <c r="D65" s="4">
        <v>10</v>
      </c>
      <c r="E65" s="4"/>
    </row>
    <row r="66" spans="1:5" x14ac:dyDescent="0.25">
      <c r="A66" s="2">
        <v>34789</v>
      </c>
      <c r="B66" s="59">
        <v>-23.628421845935549</v>
      </c>
      <c r="C66" s="4">
        <v>2</v>
      </c>
      <c r="D66" s="4">
        <v>10</v>
      </c>
      <c r="E66" s="4"/>
    </row>
    <row r="67" spans="1:5" x14ac:dyDescent="0.25">
      <c r="A67" s="2">
        <v>34880</v>
      </c>
      <c r="B67" s="59">
        <v>-25.783991481141328</v>
      </c>
      <c r="C67" s="4">
        <v>2</v>
      </c>
      <c r="D67" s="4">
        <v>10</v>
      </c>
      <c r="E67" s="4"/>
    </row>
    <row r="68" spans="1:5" x14ac:dyDescent="0.25">
      <c r="A68" s="2">
        <v>34972</v>
      </c>
      <c r="B68" s="59">
        <v>-25.851265436529971</v>
      </c>
      <c r="C68" s="4">
        <v>2</v>
      </c>
      <c r="D68" s="4">
        <v>10</v>
      </c>
      <c r="E68" s="4"/>
    </row>
    <row r="69" spans="1:5" x14ac:dyDescent="0.25">
      <c r="A69" s="2">
        <v>35064</v>
      </c>
      <c r="B69" s="59">
        <v>-26.4399027775615</v>
      </c>
      <c r="C69" s="4">
        <v>2</v>
      </c>
      <c r="D69" s="4">
        <v>10</v>
      </c>
      <c r="E69" s="4"/>
    </row>
    <row r="70" spans="1:5" x14ac:dyDescent="0.25">
      <c r="A70" s="2">
        <v>35155</v>
      </c>
      <c r="B70" s="59">
        <v>-26.578592338861426</v>
      </c>
      <c r="C70" s="4">
        <v>2</v>
      </c>
      <c r="D70" s="4">
        <v>10</v>
      </c>
      <c r="E70" s="4"/>
    </row>
    <row r="71" spans="1:5" x14ac:dyDescent="0.25">
      <c r="A71" s="2">
        <v>35246</v>
      </c>
      <c r="B71" s="59">
        <v>-26.358677927121647</v>
      </c>
      <c r="C71" s="4">
        <v>2</v>
      </c>
      <c r="D71" s="4">
        <v>10</v>
      </c>
      <c r="E71" s="4"/>
    </row>
    <row r="72" spans="1:5" x14ac:dyDescent="0.25">
      <c r="A72" s="2">
        <v>35338</v>
      </c>
      <c r="B72" s="59">
        <v>-25.28397486175443</v>
      </c>
      <c r="C72" s="4">
        <v>2</v>
      </c>
      <c r="D72" s="4">
        <v>10</v>
      </c>
      <c r="E72" s="4"/>
    </row>
    <row r="73" spans="1:5" x14ac:dyDescent="0.25">
      <c r="A73" s="2">
        <v>35430</v>
      </c>
      <c r="B73" s="59">
        <v>-23.31131739432567</v>
      </c>
      <c r="C73" s="4">
        <v>2</v>
      </c>
      <c r="D73" s="4">
        <v>10</v>
      </c>
      <c r="E73" s="4"/>
    </row>
    <row r="74" spans="1:5" x14ac:dyDescent="0.25">
      <c r="A74" s="2">
        <v>35520</v>
      </c>
      <c r="B74" s="59">
        <v>-20.174773076342419</v>
      </c>
      <c r="C74" s="4">
        <v>2</v>
      </c>
      <c r="D74" s="4">
        <v>10</v>
      </c>
      <c r="E74" s="4"/>
    </row>
    <row r="75" spans="1:5" x14ac:dyDescent="0.25">
      <c r="A75" s="2">
        <v>35611</v>
      </c>
      <c r="B75" s="59">
        <v>-19.54099424617678</v>
      </c>
      <c r="C75" s="4">
        <v>2</v>
      </c>
      <c r="D75" s="4">
        <v>10</v>
      </c>
      <c r="E75" s="4"/>
    </row>
    <row r="76" spans="1:5" x14ac:dyDescent="0.25">
      <c r="A76" s="2">
        <v>35703</v>
      </c>
      <c r="B76" s="59">
        <v>-18.690745480900304</v>
      </c>
      <c r="C76" s="4">
        <v>2</v>
      </c>
      <c r="D76" s="4">
        <v>10</v>
      </c>
      <c r="E76" s="4"/>
    </row>
    <row r="77" spans="1:5" x14ac:dyDescent="0.25">
      <c r="A77" s="2">
        <v>35795</v>
      </c>
      <c r="B77" s="59">
        <v>-17.4646167932965</v>
      </c>
      <c r="C77" s="4">
        <v>2</v>
      </c>
      <c r="D77" s="4">
        <v>10</v>
      </c>
      <c r="E77" s="4"/>
    </row>
    <row r="78" spans="1:5" x14ac:dyDescent="0.25">
      <c r="A78" s="2">
        <v>35885</v>
      </c>
      <c r="B78" s="59">
        <v>-17.120729717145267</v>
      </c>
      <c r="C78" s="4">
        <v>2</v>
      </c>
      <c r="D78" s="4">
        <v>10</v>
      </c>
      <c r="E78" s="4"/>
    </row>
    <row r="79" spans="1:5" x14ac:dyDescent="0.25">
      <c r="A79" s="2">
        <v>35976</v>
      </c>
      <c r="B79" s="59">
        <v>-15.290797858230732</v>
      </c>
      <c r="C79" s="4">
        <v>2</v>
      </c>
      <c r="D79" s="4">
        <v>10</v>
      </c>
      <c r="E79" s="4"/>
    </row>
    <row r="80" spans="1:5" x14ac:dyDescent="0.25">
      <c r="A80" s="2">
        <v>36068</v>
      </c>
      <c r="B80" s="59">
        <v>-14.265566389806523</v>
      </c>
      <c r="C80" s="4">
        <v>2</v>
      </c>
      <c r="D80" s="4">
        <v>10</v>
      </c>
      <c r="E80" s="4"/>
    </row>
    <row r="81" spans="1:5" x14ac:dyDescent="0.25">
      <c r="A81" s="2">
        <v>36160</v>
      </c>
      <c r="B81" s="59">
        <v>-13.749644660987741</v>
      </c>
      <c r="C81" s="4">
        <v>2</v>
      </c>
      <c r="D81" s="4">
        <v>10</v>
      </c>
      <c r="E81" s="4"/>
    </row>
    <row r="82" spans="1:5" x14ac:dyDescent="0.25">
      <c r="A82" s="2">
        <v>36250</v>
      </c>
      <c r="B82" s="59">
        <v>-12.48223092773037</v>
      </c>
      <c r="C82" s="4">
        <v>2</v>
      </c>
      <c r="D82" s="4">
        <v>10</v>
      </c>
      <c r="E82" s="4"/>
    </row>
    <row r="83" spans="1:5" x14ac:dyDescent="0.25">
      <c r="A83" s="2">
        <v>36341</v>
      </c>
      <c r="B83" s="59">
        <v>-10.922381482062548</v>
      </c>
      <c r="C83" s="4">
        <v>2</v>
      </c>
      <c r="D83" s="4">
        <v>10</v>
      </c>
      <c r="E83" s="4"/>
    </row>
    <row r="84" spans="1:5" x14ac:dyDescent="0.25">
      <c r="A84" s="2">
        <v>36433</v>
      </c>
      <c r="B84" s="59">
        <v>-10.39436861527679</v>
      </c>
      <c r="C84" s="4">
        <v>2</v>
      </c>
      <c r="D84" s="4">
        <v>10</v>
      </c>
      <c r="E84" s="4"/>
    </row>
    <row r="85" spans="1:5" x14ac:dyDescent="0.25">
      <c r="A85" s="2">
        <v>36525</v>
      </c>
      <c r="B85" s="59">
        <v>-9.6526758193128188</v>
      </c>
      <c r="C85" s="4">
        <v>2</v>
      </c>
      <c r="D85" s="4">
        <v>10</v>
      </c>
      <c r="E85" s="4"/>
    </row>
    <row r="86" spans="1:5" x14ac:dyDescent="0.25">
      <c r="A86" s="2">
        <v>36616</v>
      </c>
      <c r="B86" s="59">
        <v>-9.1019643299199515</v>
      </c>
      <c r="C86" s="4">
        <v>2</v>
      </c>
      <c r="D86" s="4">
        <v>10</v>
      </c>
      <c r="E86" s="4"/>
    </row>
    <row r="87" spans="1:5" x14ac:dyDescent="0.25">
      <c r="A87" s="2">
        <v>36707</v>
      </c>
      <c r="B87" s="59">
        <v>-9.413055864206612</v>
      </c>
      <c r="C87" s="4">
        <v>2</v>
      </c>
      <c r="D87" s="4">
        <v>10</v>
      </c>
      <c r="E87" s="4"/>
    </row>
    <row r="88" spans="1:5" x14ac:dyDescent="0.25">
      <c r="A88" s="2">
        <v>36799</v>
      </c>
      <c r="B88" s="59">
        <v>-7.6504789041429433</v>
      </c>
      <c r="C88" s="4">
        <v>2</v>
      </c>
      <c r="D88" s="4">
        <v>10</v>
      </c>
      <c r="E88" s="4"/>
    </row>
    <row r="89" spans="1:5" x14ac:dyDescent="0.25">
      <c r="A89" s="2">
        <v>36891</v>
      </c>
      <c r="B89" s="59">
        <v>-5.8601920036223163</v>
      </c>
      <c r="C89" s="4">
        <v>2</v>
      </c>
      <c r="D89" s="4">
        <v>10</v>
      </c>
      <c r="E89" s="4"/>
    </row>
    <row r="90" spans="1:5" x14ac:dyDescent="0.25">
      <c r="A90" s="2">
        <v>36981</v>
      </c>
      <c r="B90" s="59">
        <v>-3.9818657240562914</v>
      </c>
      <c r="C90" s="4">
        <v>2</v>
      </c>
      <c r="D90" s="4">
        <v>10</v>
      </c>
      <c r="E90" s="4"/>
    </row>
    <row r="91" spans="1:5" x14ac:dyDescent="0.25">
      <c r="A91" s="2">
        <v>37072</v>
      </c>
      <c r="B91" s="59">
        <v>-1.9715751657657705</v>
      </c>
      <c r="C91" s="4">
        <v>2</v>
      </c>
      <c r="D91" s="4">
        <v>10</v>
      </c>
      <c r="E91" s="4"/>
    </row>
    <row r="92" spans="1:5" x14ac:dyDescent="0.25">
      <c r="A92" s="2">
        <v>37164</v>
      </c>
      <c r="B92" s="59">
        <v>-0.63916525361688059</v>
      </c>
      <c r="C92" s="4">
        <v>2</v>
      </c>
      <c r="D92" s="4">
        <v>10</v>
      </c>
      <c r="E92" s="4"/>
    </row>
    <row r="93" spans="1:5" x14ac:dyDescent="0.25">
      <c r="A93" s="2">
        <v>37256</v>
      </c>
      <c r="B93" s="59">
        <v>0.45163114466085119</v>
      </c>
      <c r="C93" s="4">
        <v>2</v>
      </c>
      <c r="D93" s="4">
        <v>10</v>
      </c>
      <c r="E93" s="4"/>
    </row>
    <row r="94" spans="1:5" x14ac:dyDescent="0.25">
      <c r="A94" s="2">
        <v>37346</v>
      </c>
      <c r="B94" s="59">
        <v>-1.5933744525288631</v>
      </c>
      <c r="C94" s="4">
        <v>2</v>
      </c>
      <c r="D94" s="4">
        <v>10</v>
      </c>
      <c r="E94" s="4"/>
    </row>
    <row r="95" spans="1:5" x14ac:dyDescent="0.25">
      <c r="A95" s="2">
        <v>37437</v>
      </c>
      <c r="B95" s="59">
        <v>-1.9799352272687116</v>
      </c>
      <c r="C95" s="4">
        <v>2</v>
      </c>
      <c r="D95" s="4">
        <v>10</v>
      </c>
      <c r="E95" s="4"/>
    </row>
    <row r="96" spans="1:5" x14ac:dyDescent="0.25">
      <c r="A96" s="2">
        <v>37529</v>
      </c>
      <c r="B96" s="59">
        <v>-1.4181362953213608</v>
      </c>
      <c r="C96" s="4">
        <v>2</v>
      </c>
      <c r="D96" s="4">
        <v>10</v>
      </c>
      <c r="E96" s="4"/>
    </row>
    <row r="97" spans="1:5" x14ac:dyDescent="0.25">
      <c r="A97" s="2">
        <v>37621</v>
      </c>
      <c r="B97" s="59">
        <v>-0.79890233782828091</v>
      </c>
      <c r="C97" s="4">
        <v>2</v>
      </c>
      <c r="D97" s="4">
        <v>10</v>
      </c>
      <c r="E97" s="4"/>
    </row>
    <row r="98" spans="1:5" x14ac:dyDescent="0.25">
      <c r="A98" s="2">
        <v>37711</v>
      </c>
      <c r="B98" s="59">
        <v>-6.9726547759941582E-2</v>
      </c>
      <c r="C98" s="4">
        <v>2</v>
      </c>
      <c r="D98" s="4">
        <v>10</v>
      </c>
      <c r="E98" s="4"/>
    </row>
    <row r="99" spans="1:5" x14ac:dyDescent="0.25">
      <c r="A99" s="2">
        <v>37802</v>
      </c>
      <c r="B99" s="59">
        <v>-0.53621525692260263</v>
      </c>
      <c r="C99" s="4">
        <v>2</v>
      </c>
      <c r="D99" s="4">
        <v>10</v>
      </c>
      <c r="E99" s="4"/>
    </row>
    <row r="100" spans="1:5" x14ac:dyDescent="0.25">
      <c r="A100" s="2">
        <v>37894</v>
      </c>
      <c r="B100" s="59">
        <v>-1.6035300872948852</v>
      </c>
      <c r="C100" s="4">
        <v>2</v>
      </c>
      <c r="D100" s="4">
        <v>10</v>
      </c>
      <c r="E100" s="4"/>
    </row>
    <row r="101" spans="1:5" x14ac:dyDescent="0.25">
      <c r="A101" s="2">
        <v>37986</v>
      </c>
      <c r="B101" s="59">
        <v>-0.87521203580935492</v>
      </c>
      <c r="C101" s="4">
        <v>2</v>
      </c>
      <c r="D101" s="4">
        <v>10</v>
      </c>
      <c r="E101" s="4"/>
    </row>
    <row r="102" spans="1:5" x14ac:dyDescent="0.25">
      <c r="A102" s="2">
        <v>38077</v>
      </c>
      <c r="B102" s="59">
        <v>-0.8132565311737352</v>
      </c>
      <c r="C102" s="4">
        <v>2</v>
      </c>
      <c r="D102" s="4">
        <v>10</v>
      </c>
      <c r="E102" s="4"/>
    </row>
    <row r="103" spans="1:5" x14ac:dyDescent="0.25">
      <c r="A103" s="2">
        <v>38168</v>
      </c>
      <c r="B103" s="59">
        <v>-1.0586631360130667</v>
      </c>
      <c r="C103" s="4">
        <v>2</v>
      </c>
      <c r="D103" s="4">
        <v>10</v>
      </c>
      <c r="E103" s="4"/>
    </row>
    <row r="104" spans="1:5" x14ac:dyDescent="0.25">
      <c r="A104" s="2">
        <v>38260</v>
      </c>
      <c r="B104" s="59">
        <v>-0.72667582485860294</v>
      </c>
      <c r="C104" s="4">
        <v>2</v>
      </c>
      <c r="D104" s="4">
        <v>10</v>
      </c>
      <c r="E104" s="4"/>
    </row>
    <row r="105" spans="1:5" x14ac:dyDescent="0.25">
      <c r="A105" s="2">
        <v>38352</v>
      </c>
      <c r="B105" s="59">
        <v>-0.1619309975189509</v>
      </c>
      <c r="C105" s="4">
        <v>2</v>
      </c>
      <c r="D105" s="4">
        <v>10</v>
      </c>
      <c r="E105" s="4"/>
    </row>
    <row r="106" spans="1:5" x14ac:dyDescent="0.25">
      <c r="A106" s="2">
        <v>38442</v>
      </c>
      <c r="B106" s="59">
        <v>1.6048742033685102</v>
      </c>
      <c r="C106" s="4">
        <v>2</v>
      </c>
      <c r="D106" s="4">
        <v>10</v>
      </c>
      <c r="E106" s="4"/>
    </row>
    <row r="107" spans="1:5" x14ac:dyDescent="0.25">
      <c r="A107" s="2">
        <v>38533</v>
      </c>
      <c r="B107" s="59">
        <v>5.3967940350107995</v>
      </c>
      <c r="C107" s="4">
        <v>2</v>
      </c>
      <c r="D107" s="4">
        <v>10</v>
      </c>
      <c r="E107" s="4"/>
    </row>
    <row r="108" spans="1:5" x14ac:dyDescent="0.25">
      <c r="A108" s="2">
        <v>38625</v>
      </c>
      <c r="B108" s="59">
        <v>6.4144297932536745</v>
      </c>
      <c r="C108" s="4">
        <v>2</v>
      </c>
      <c r="D108" s="4">
        <v>10</v>
      </c>
      <c r="E108" s="4"/>
    </row>
    <row r="109" spans="1:5" x14ac:dyDescent="0.25">
      <c r="A109" s="2">
        <v>38717</v>
      </c>
      <c r="B109" s="59">
        <v>7.577731553076049</v>
      </c>
      <c r="C109" s="4">
        <v>2</v>
      </c>
      <c r="D109" s="4">
        <v>10</v>
      </c>
      <c r="E109" s="4"/>
    </row>
    <row r="110" spans="1:5" x14ac:dyDescent="0.25">
      <c r="A110" s="2">
        <v>38807</v>
      </c>
      <c r="B110" s="59">
        <v>8.6317773304887737</v>
      </c>
      <c r="C110" s="4">
        <v>2</v>
      </c>
      <c r="D110" s="4">
        <v>10</v>
      </c>
      <c r="E110" s="4"/>
    </row>
    <row r="111" spans="1:5" x14ac:dyDescent="0.25">
      <c r="A111" s="2">
        <v>38898</v>
      </c>
      <c r="B111" s="59">
        <v>8.7853446479887936</v>
      </c>
      <c r="C111" s="4">
        <v>2</v>
      </c>
      <c r="D111" s="4">
        <v>10</v>
      </c>
      <c r="E111" s="4"/>
    </row>
    <row r="112" spans="1:5" x14ac:dyDescent="0.25">
      <c r="A112" s="2">
        <v>38990</v>
      </c>
      <c r="B112" s="59">
        <v>9.2071439287552579</v>
      </c>
      <c r="C112" s="4">
        <v>2</v>
      </c>
      <c r="D112" s="4">
        <v>10</v>
      </c>
      <c r="E112" s="4"/>
    </row>
    <row r="113" spans="1:5" x14ac:dyDescent="0.25">
      <c r="A113" s="2">
        <v>39082</v>
      </c>
      <c r="B113" s="59">
        <v>8.6882255712259422</v>
      </c>
      <c r="C113" s="4">
        <v>2</v>
      </c>
      <c r="D113" s="4">
        <v>10</v>
      </c>
      <c r="E113" s="4"/>
    </row>
    <row r="114" spans="1:5" x14ac:dyDescent="0.25">
      <c r="A114" s="2">
        <v>39172</v>
      </c>
      <c r="B114" s="59">
        <v>9.4773185885466802</v>
      </c>
      <c r="C114" s="4">
        <v>2</v>
      </c>
      <c r="D114" s="4">
        <v>10</v>
      </c>
      <c r="E114" s="4"/>
    </row>
    <row r="115" spans="1:5" x14ac:dyDescent="0.25">
      <c r="A115" s="2">
        <v>39263</v>
      </c>
      <c r="B115" s="59">
        <v>11.549122207173411</v>
      </c>
      <c r="C115" s="4">
        <v>2</v>
      </c>
      <c r="D115" s="4">
        <v>10</v>
      </c>
      <c r="E115" s="4"/>
    </row>
    <row r="116" spans="1:5" x14ac:dyDescent="0.25">
      <c r="A116" s="2">
        <v>39355</v>
      </c>
      <c r="B116" s="59">
        <v>12.84516766140321</v>
      </c>
      <c r="C116" s="4">
        <v>2</v>
      </c>
      <c r="D116" s="4">
        <v>10</v>
      </c>
      <c r="E116" s="4"/>
    </row>
    <row r="117" spans="1:5" x14ac:dyDescent="0.25">
      <c r="A117" s="2">
        <v>39447</v>
      </c>
      <c r="B117" s="59">
        <v>13.624959585520429</v>
      </c>
      <c r="C117">
        <v>2</v>
      </c>
      <c r="D117">
        <v>10</v>
      </c>
    </row>
    <row r="118" spans="1:5" x14ac:dyDescent="0.25">
      <c r="A118" s="2">
        <v>39538</v>
      </c>
      <c r="B118" s="59">
        <v>14.092278029348591</v>
      </c>
      <c r="C118">
        <v>2</v>
      </c>
      <c r="D118">
        <v>10</v>
      </c>
    </row>
    <row r="119" spans="1:5" x14ac:dyDescent="0.25">
      <c r="A119" s="2">
        <v>39629</v>
      </c>
      <c r="B119" s="59">
        <v>15.204077755042064</v>
      </c>
      <c r="C119">
        <v>2</v>
      </c>
      <c r="D119">
        <v>10</v>
      </c>
    </row>
    <row r="120" spans="1:5" x14ac:dyDescent="0.25">
      <c r="A120" s="2">
        <v>39721</v>
      </c>
      <c r="B120" s="59">
        <v>16.521977089108475</v>
      </c>
      <c r="C120">
        <v>2</v>
      </c>
      <c r="D120">
        <v>10</v>
      </c>
    </row>
    <row r="121" spans="1:5" x14ac:dyDescent="0.25">
      <c r="A121" s="2">
        <v>39813</v>
      </c>
      <c r="B121" s="59">
        <v>20.2948173275676</v>
      </c>
      <c r="C121">
        <v>2</v>
      </c>
      <c r="D121">
        <v>10</v>
      </c>
    </row>
    <row r="122" spans="1:5" x14ac:dyDescent="0.25">
      <c r="A122" s="2">
        <v>39903</v>
      </c>
      <c r="B122" s="59">
        <v>23.943236707289998</v>
      </c>
      <c r="C122">
        <v>2</v>
      </c>
      <c r="D122">
        <v>10</v>
      </c>
    </row>
    <row r="123" spans="1:5" x14ac:dyDescent="0.25">
      <c r="A123" s="2">
        <v>39994</v>
      </c>
      <c r="B123" s="59">
        <v>24.348269493892374</v>
      </c>
      <c r="C123">
        <v>2</v>
      </c>
      <c r="D123">
        <v>10</v>
      </c>
    </row>
    <row r="124" spans="1:5" x14ac:dyDescent="0.25">
      <c r="A124" s="2">
        <v>40086</v>
      </c>
      <c r="B124" s="59">
        <v>23.927466993596511</v>
      </c>
      <c r="C124">
        <v>2</v>
      </c>
      <c r="D124">
        <v>10</v>
      </c>
    </row>
    <row r="125" spans="1:5" x14ac:dyDescent="0.25">
      <c r="A125" s="2">
        <v>40178</v>
      </c>
      <c r="B125" s="59">
        <v>23.149616926888839</v>
      </c>
      <c r="C125">
        <v>2</v>
      </c>
      <c r="D125">
        <v>10</v>
      </c>
    </row>
    <row r="126" spans="1:5" x14ac:dyDescent="0.25">
      <c r="A126" s="2">
        <v>40268</v>
      </c>
      <c r="B126" s="59">
        <v>19.360097057230519</v>
      </c>
      <c r="C126">
        <v>2</v>
      </c>
      <c r="D126">
        <v>10</v>
      </c>
    </row>
    <row r="127" spans="1:5" x14ac:dyDescent="0.25">
      <c r="A127" s="2">
        <v>40359</v>
      </c>
      <c r="B127" s="59">
        <v>17.18775117348487</v>
      </c>
      <c r="C127">
        <v>2</v>
      </c>
      <c r="D127">
        <v>10</v>
      </c>
    </row>
    <row r="128" spans="1:5" x14ac:dyDescent="0.25">
      <c r="A128" s="2">
        <v>40451</v>
      </c>
      <c r="B128" s="59">
        <v>14.939956812934497</v>
      </c>
      <c r="C128">
        <v>2</v>
      </c>
      <c r="D128">
        <v>10</v>
      </c>
    </row>
    <row r="129" spans="1:4" x14ac:dyDescent="0.25">
      <c r="A129" s="2">
        <v>40543</v>
      </c>
      <c r="B129" s="59">
        <v>12.513158930290558</v>
      </c>
      <c r="C129">
        <v>2</v>
      </c>
      <c r="D129">
        <v>10</v>
      </c>
    </row>
    <row r="130" spans="1:4" x14ac:dyDescent="0.25">
      <c r="A130" s="2">
        <v>40633</v>
      </c>
      <c r="B130" s="59">
        <v>10.517906964073021</v>
      </c>
      <c r="C130">
        <v>2</v>
      </c>
      <c r="D130">
        <v>10</v>
      </c>
    </row>
    <row r="131" spans="1:4" x14ac:dyDescent="0.25">
      <c r="A131" s="2">
        <v>40724</v>
      </c>
      <c r="B131" s="59">
        <v>9.841447656508663</v>
      </c>
      <c r="C131">
        <v>2</v>
      </c>
      <c r="D131">
        <v>10</v>
      </c>
    </row>
    <row r="132" spans="1:4" x14ac:dyDescent="0.25">
      <c r="A132" s="2">
        <v>40816</v>
      </c>
      <c r="B132" s="59">
        <v>10.304266684328056</v>
      </c>
      <c r="C132">
        <v>2</v>
      </c>
      <c r="D132">
        <v>10</v>
      </c>
    </row>
    <row r="133" spans="1:4" x14ac:dyDescent="0.25">
      <c r="A133" s="2">
        <v>40908</v>
      </c>
      <c r="B133" s="59">
        <v>9.4361828403200008</v>
      </c>
      <c r="C133">
        <v>2</v>
      </c>
      <c r="D133">
        <v>10</v>
      </c>
    </row>
    <row r="134" spans="1:4" x14ac:dyDescent="0.25">
      <c r="A134" s="2">
        <v>40999</v>
      </c>
      <c r="B134" s="59">
        <v>11.144251006637063</v>
      </c>
      <c r="C134">
        <v>2</v>
      </c>
      <c r="D134">
        <v>10</v>
      </c>
    </row>
    <row r="135" spans="1:4" x14ac:dyDescent="0.25">
      <c r="A135" s="2">
        <v>41090</v>
      </c>
      <c r="B135" s="59">
        <v>11.268386409111997</v>
      </c>
      <c r="C135">
        <v>2</v>
      </c>
      <c r="D135">
        <v>10</v>
      </c>
    </row>
    <row r="136" spans="1:4" x14ac:dyDescent="0.25">
      <c r="A136" s="2">
        <v>41182</v>
      </c>
      <c r="B136" s="59">
        <v>11.134465739314578</v>
      </c>
      <c r="C136">
        <v>2</v>
      </c>
      <c r="D136">
        <v>10</v>
      </c>
    </row>
    <row r="137" spans="1:4" x14ac:dyDescent="0.25">
      <c r="A137" s="2">
        <v>41274</v>
      </c>
      <c r="B137" s="59">
        <v>10.216745618483799</v>
      </c>
      <c r="C137">
        <v>2</v>
      </c>
      <c r="D137">
        <v>10</v>
      </c>
    </row>
    <row r="138" spans="1:4" x14ac:dyDescent="0.25">
      <c r="A138" s="2">
        <v>41364</v>
      </c>
      <c r="B138" s="59">
        <v>10.714638313435358</v>
      </c>
      <c r="C138">
        <v>2</v>
      </c>
      <c r="D138">
        <v>10</v>
      </c>
    </row>
    <row r="139" spans="1:4" x14ac:dyDescent="0.25">
      <c r="A139" s="2">
        <v>41455</v>
      </c>
      <c r="B139" s="59">
        <v>10.726735541904475</v>
      </c>
      <c r="C139">
        <v>2</v>
      </c>
      <c r="D139">
        <v>10</v>
      </c>
    </row>
    <row r="140" spans="1:4" x14ac:dyDescent="0.25">
      <c r="A140" s="2">
        <v>41547</v>
      </c>
      <c r="B140" s="59">
        <v>10.670756990858621</v>
      </c>
      <c r="C140">
        <v>2</v>
      </c>
      <c r="D140">
        <v>10</v>
      </c>
    </row>
    <row r="141" spans="1:4" x14ac:dyDescent="0.25">
      <c r="A141" s="2">
        <v>41639</v>
      </c>
      <c r="B141" s="59">
        <v>10.086616903715395</v>
      </c>
      <c r="C141">
        <v>2</v>
      </c>
      <c r="D141">
        <v>10</v>
      </c>
    </row>
    <row r="142" spans="1:4" x14ac:dyDescent="0.25">
      <c r="A142" s="2">
        <v>41729</v>
      </c>
      <c r="B142" s="59">
        <v>8.3421758938566768</v>
      </c>
      <c r="C142">
        <v>2</v>
      </c>
      <c r="D142">
        <v>10</v>
      </c>
    </row>
    <row r="143" spans="1:4" x14ac:dyDescent="0.25">
      <c r="A143" s="2">
        <v>41820</v>
      </c>
      <c r="B143" s="59">
        <v>8.2278345608013694</v>
      </c>
      <c r="C143">
        <v>2</v>
      </c>
      <c r="D143">
        <v>10</v>
      </c>
    </row>
    <row r="144" spans="1:4" x14ac:dyDescent="0.25">
      <c r="A144" s="2">
        <v>41912</v>
      </c>
      <c r="B144" s="59">
        <v>7.6163763753466469</v>
      </c>
      <c r="C144">
        <v>2</v>
      </c>
      <c r="D144">
        <v>10</v>
      </c>
    </row>
    <row r="145" spans="1:4" x14ac:dyDescent="0.25">
      <c r="A145" s="2">
        <v>42004</v>
      </c>
      <c r="B145" s="59">
        <v>7.6762058254614658</v>
      </c>
      <c r="C145">
        <v>2</v>
      </c>
      <c r="D145">
        <v>10</v>
      </c>
    </row>
    <row r="146" spans="1:4" x14ac:dyDescent="0.25">
      <c r="A146" s="2">
        <v>42094</v>
      </c>
      <c r="B146" s="59">
        <v>6.7480973449615362</v>
      </c>
      <c r="C146">
        <v>2</v>
      </c>
      <c r="D146">
        <v>10</v>
      </c>
    </row>
    <row r="147" spans="1:4" x14ac:dyDescent="0.25">
      <c r="A147" s="2">
        <v>42185</v>
      </c>
      <c r="B147" s="59">
        <v>5.0022406477268646</v>
      </c>
      <c r="C147">
        <v>2</v>
      </c>
      <c r="D147">
        <v>10</v>
      </c>
    </row>
    <row r="148" spans="1:4" x14ac:dyDescent="0.25">
      <c r="A148" s="2">
        <v>42277</v>
      </c>
      <c r="B148" s="59">
        <v>4.0199270383465091</v>
      </c>
      <c r="C148">
        <v>2</v>
      </c>
      <c r="D148">
        <v>10</v>
      </c>
    </row>
    <row r="149" spans="1:4" x14ac:dyDescent="0.25">
      <c r="A149" s="2">
        <v>42369</v>
      </c>
      <c r="B149" s="59">
        <v>2.7087411145072622</v>
      </c>
      <c r="C149">
        <v>2</v>
      </c>
      <c r="D149">
        <v>10</v>
      </c>
    </row>
    <row r="150" spans="1:4" x14ac:dyDescent="0.25">
      <c r="A150" s="2">
        <v>42460</v>
      </c>
      <c r="B150" s="59">
        <v>1.6152712630607198</v>
      </c>
      <c r="C150">
        <v>2</v>
      </c>
      <c r="D150">
        <v>10</v>
      </c>
    </row>
    <row r="151" spans="1:4" x14ac:dyDescent="0.25">
      <c r="A151" s="2">
        <v>42551</v>
      </c>
      <c r="B151" s="59">
        <v>1.6746594041825347</v>
      </c>
      <c r="C151">
        <v>2</v>
      </c>
      <c r="D151">
        <v>10</v>
      </c>
    </row>
    <row r="152" spans="1:4" x14ac:dyDescent="0.25">
      <c r="A152" s="2">
        <v>42643</v>
      </c>
      <c r="B152" s="59">
        <v>2.409469220963814</v>
      </c>
      <c r="C152">
        <v>2</v>
      </c>
      <c r="D152">
        <v>10</v>
      </c>
    </row>
    <row r="153" spans="1:4" x14ac:dyDescent="0.25">
      <c r="A153" s="2">
        <v>42735</v>
      </c>
      <c r="B153" s="59">
        <v>2.776574544286774</v>
      </c>
      <c r="C153">
        <v>2</v>
      </c>
      <c r="D153">
        <v>10</v>
      </c>
    </row>
    <row r="154" spans="1:4" x14ac:dyDescent="0.25">
      <c r="A154" s="2">
        <v>42825</v>
      </c>
      <c r="B154" s="59">
        <v>2.6682152820174281</v>
      </c>
      <c r="C154">
        <v>2</v>
      </c>
      <c r="D154">
        <v>10</v>
      </c>
    </row>
    <row r="155" spans="1:4" x14ac:dyDescent="0.25">
      <c r="A155" s="2">
        <v>42916</v>
      </c>
      <c r="B155" s="59">
        <v>3.0485031392666997</v>
      </c>
      <c r="C155">
        <v>2</v>
      </c>
      <c r="D155">
        <v>10</v>
      </c>
    </row>
    <row r="156" spans="1:4" x14ac:dyDescent="0.25">
      <c r="A156" s="2">
        <v>43008</v>
      </c>
      <c r="B156" s="59">
        <v>3.2307120064037633</v>
      </c>
      <c r="C156">
        <v>2</v>
      </c>
      <c r="D156">
        <v>10</v>
      </c>
    </row>
    <row r="157" spans="1:4" x14ac:dyDescent="0.25">
      <c r="A157" s="2">
        <v>43100</v>
      </c>
      <c r="B157" s="59">
        <v>3.7115695809138174</v>
      </c>
      <c r="C157">
        <v>2</v>
      </c>
      <c r="D157">
        <v>10</v>
      </c>
    </row>
    <row r="158" spans="1:4" x14ac:dyDescent="0.25">
      <c r="A158" s="2">
        <v>43190</v>
      </c>
      <c r="B158" s="59">
        <v>4.3976211547098387</v>
      </c>
      <c r="C158">
        <v>2</v>
      </c>
      <c r="D158">
        <v>10</v>
      </c>
    </row>
    <row r="159" spans="1:4" x14ac:dyDescent="0.25">
      <c r="A159" s="2">
        <v>43281</v>
      </c>
      <c r="B159" s="59">
        <v>4.588700072957181</v>
      </c>
      <c r="C159">
        <v>2</v>
      </c>
      <c r="D159">
        <v>10</v>
      </c>
    </row>
    <row r="160" spans="1:4" x14ac:dyDescent="0.25">
      <c r="A160" s="2">
        <v>43373</v>
      </c>
      <c r="B160" s="59">
        <v>4.3376298325711673</v>
      </c>
      <c r="C160">
        <v>2</v>
      </c>
      <c r="D160">
        <v>10</v>
      </c>
    </row>
    <row r="161" spans="1:4" x14ac:dyDescent="0.25">
      <c r="A161" s="2">
        <v>43465</v>
      </c>
      <c r="B161" s="59">
        <v>3.5708732559246812</v>
      </c>
      <c r="C161">
        <v>2</v>
      </c>
      <c r="D161">
        <v>10</v>
      </c>
    </row>
    <row r="162" spans="1:4" x14ac:dyDescent="0.25">
      <c r="A162" s="2">
        <v>43555</v>
      </c>
      <c r="B162" s="59">
        <v>3.219999494793143</v>
      </c>
      <c r="C162">
        <v>2</v>
      </c>
      <c r="D162">
        <v>10</v>
      </c>
    </row>
    <row r="163" spans="1:4" x14ac:dyDescent="0.25">
      <c r="A163" s="2">
        <v>43646</v>
      </c>
      <c r="B163" s="59">
        <v>2.8689862489519271</v>
      </c>
      <c r="C163">
        <v>2</v>
      </c>
      <c r="D163">
        <v>10</v>
      </c>
    </row>
    <row r="164" spans="1:4" x14ac:dyDescent="0.25">
      <c r="A164" s="2">
        <v>43738</v>
      </c>
      <c r="B164" s="59">
        <v>2.3960785510438143</v>
      </c>
      <c r="C164">
        <v>2</v>
      </c>
      <c r="D164">
        <v>10</v>
      </c>
    </row>
    <row r="165" spans="1:4" x14ac:dyDescent="0.25">
      <c r="A165" s="2">
        <v>43830</v>
      </c>
      <c r="B165" s="59">
        <v>0.41838499561643516</v>
      </c>
      <c r="C165">
        <v>2</v>
      </c>
      <c r="D165">
        <v>10</v>
      </c>
    </row>
    <row r="166" spans="1:4" x14ac:dyDescent="0.25">
      <c r="A166" s="2">
        <v>43921</v>
      </c>
      <c r="B166" s="59">
        <v>0.36027309322281553</v>
      </c>
      <c r="C166">
        <v>2</v>
      </c>
      <c r="D166">
        <v>10</v>
      </c>
    </row>
    <row r="167" spans="1:4" x14ac:dyDescent="0.25">
      <c r="A167" s="2">
        <v>44012</v>
      </c>
      <c r="B167" s="59">
        <v>3.3014543920318147</v>
      </c>
      <c r="C167">
        <v>2</v>
      </c>
      <c r="D167">
        <v>10</v>
      </c>
    </row>
    <row r="168" spans="1:4" x14ac:dyDescent="0.25">
      <c r="A168" s="2">
        <v>44104</v>
      </c>
      <c r="B168" s="59">
        <v>3.8475924276405635</v>
      </c>
      <c r="C168">
        <v>2</v>
      </c>
      <c r="D168">
        <v>10</v>
      </c>
    </row>
    <row r="169" spans="1:4" x14ac:dyDescent="0.25">
      <c r="A169" s="2">
        <v>44196</v>
      </c>
      <c r="B169" s="59">
        <v>4.3345631648340657</v>
      </c>
      <c r="C169">
        <v>2</v>
      </c>
      <c r="D169">
        <v>10</v>
      </c>
    </row>
    <row r="170" spans="1:4" x14ac:dyDescent="0.25">
      <c r="A170" s="2">
        <v>44286</v>
      </c>
      <c r="B170" s="59">
        <v>4.0251965753958814</v>
      </c>
      <c r="C170">
        <v>2</v>
      </c>
      <c r="D170">
        <v>10</v>
      </c>
    </row>
    <row r="171" spans="1:4" x14ac:dyDescent="0.25">
      <c r="A171" s="2">
        <v>44377</v>
      </c>
      <c r="B171" s="59">
        <v>-0.14442137141605826</v>
      </c>
      <c r="C171">
        <v>2</v>
      </c>
      <c r="D171">
        <v>10</v>
      </c>
    </row>
    <row r="172" spans="1:4" x14ac:dyDescent="0.25">
      <c r="A172" s="2">
        <v>44469</v>
      </c>
      <c r="B172" s="59">
        <v>-0.94468253594553175</v>
      </c>
      <c r="C172">
        <v>2</v>
      </c>
      <c r="D172">
        <v>10</v>
      </c>
    </row>
    <row r="173" spans="1:4" x14ac:dyDescent="0.25">
      <c r="A173" s="2">
        <v>44561</v>
      </c>
      <c r="B173" s="59">
        <v>-1.8291063310533104</v>
      </c>
      <c r="C173">
        <v>2</v>
      </c>
      <c r="D173">
        <v>10</v>
      </c>
    </row>
    <row r="174" spans="1:4" x14ac:dyDescent="0.25">
      <c r="A174" s="2">
        <v>44651</v>
      </c>
      <c r="B174" s="59">
        <v>-1.1355603019986233</v>
      </c>
      <c r="C174">
        <v>2</v>
      </c>
      <c r="D174">
        <v>10</v>
      </c>
    </row>
    <row r="175" spans="1:4" x14ac:dyDescent="0.25">
      <c r="A175" s="2">
        <v>44742</v>
      </c>
      <c r="B175" s="59">
        <v>-1.7118761984511082</v>
      </c>
      <c r="C175">
        <v>2</v>
      </c>
      <c r="D175">
        <v>10</v>
      </c>
    </row>
    <row r="176" spans="1:4" x14ac:dyDescent="0.25">
      <c r="A176" s="2">
        <v>44834</v>
      </c>
      <c r="B176" s="59">
        <v>-3.098778272078107</v>
      </c>
      <c r="C176">
        <v>2</v>
      </c>
      <c r="D176">
        <v>10</v>
      </c>
    </row>
    <row r="177" spans="1:4" x14ac:dyDescent="0.25">
      <c r="A177" s="2">
        <v>44926</v>
      </c>
      <c r="B177" s="59">
        <v>-3.1771947207553808</v>
      </c>
      <c r="C177">
        <v>2</v>
      </c>
      <c r="D177">
        <v>10</v>
      </c>
    </row>
    <row r="178" spans="1:4" x14ac:dyDescent="0.25">
      <c r="A178" s="2">
        <v>45016</v>
      </c>
      <c r="B178" s="59">
        <v>-6.1848476678155464</v>
      </c>
      <c r="C178">
        <v>2</v>
      </c>
      <c r="D178">
        <v>10</v>
      </c>
    </row>
    <row r="179" spans="1:4" x14ac:dyDescent="0.25">
      <c r="A179" s="2">
        <v>45107</v>
      </c>
      <c r="B179" s="59">
        <v>-8.5785356355154647</v>
      </c>
      <c r="C179">
        <v>2</v>
      </c>
      <c r="D179">
        <v>10</v>
      </c>
    </row>
    <row r="180" spans="1:4" x14ac:dyDescent="0.25">
      <c r="A180" s="2">
        <v>45199</v>
      </c>
      <c r="B180" s="59">
        <v>-10.957046193639172</v>
      </c>
      <c r="C180">
        <v>2</v>
      </c>
      <c r="D180">
        <v>10</v>
      </c>
    </row>
    <row r="181" spans="1:4" x14ac:dyDescent="0.25">
      <c r="A181" s="2">
        <v>45291</v>
      </c>
      <c r="B181" s="59">
        <v>-14.270120994439338</v>
      </c>
      <c r="C181">
        <v>2</v>
      </c>
      <c r="D181">
        <v>10</v>
      </c>
    </row>
    <row r="182" spans="1:4" x14ac:dyDescent="0.25">
      <c r="A182" s="2">
        <v>45382</v>
      </c>
      <c r="B182" s="59">
        <v>-16.869192456354853</v>
      </c>
      <c r="C182">
        <v>2</v>
      </c>
      <c r="D182">
        <v>10</v>
      </c>
    </row>
    <row r="183" spans="1:4" x14ac:dyDescent="0.25">
      <c r="A183" s="2">
        <v>45473</v>
      </c>
      <c r="B183" s="59">
        <v>-18.267851068031177</v>
      </c>
      <c r="C183">
        <v>2</v>
      </c>
      <c r="D183">
        <v>10</v>
      </c>
    </row>
    <row r="184" spans="1:4" x14ac:dyDescent="0.25">
      <c r="A184" s="2">
        <v>45565</v>
      </c>
      <c r="B184" s="59">
        <v>-19.263336550252177</v>
      </c>
      <c r="C184">
        <v>2</v>
      </c>
      <c r="D184">
        <v>10</v>
      </c>
    </row>
    <row r="185" spans="1:4" x14ac:dyDescent="0.25">
      <c r="A185" s="2">
        <v>45657</v>
      </c>
      <c r="B185" s="59">
        <v>-20.091079671524938</v>
      </c>
      <c r="C185">
        <v>2</v>
      </c>
      <c r="D185">
        <v>10</v>
      </c>
    </row>
    <row r="186" spans="1:4" x14ac:dyDescent="0.25">
      <c r="A186" s="2">
        <v>45747</v>
      </c>
      <c r="B186" s="59">
        <v>-20.423765233765209</v>
      </c>
      <c r="C186">
        <v>2</v>
      </c>
      <c r="D186">
        <v>10</v>
      </c>
    </row>
    <row r="187" spans="1:4" x14ac:dyDescent="0.25">
      <c r="A187" s="2">
        <v>45838</v>
      </c>
      <c r="B187" s="59">
        <v>-20.358830326993683</v>
      </c>
      <c r="C187">
        <v>2</v>
      </c>
      <c r="D187">
        <v>10</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8CCB-3963-4B32-BEF9-704E09741B25}">
  <dimension ref="A1"/>
  <sheetViews>
    <sheetView zoomScale="70" zoomScaleNormal="70" workbookViewId="0">
      <selection activeCell="K50" sqref="K50"/>
    </sheetView>
  </sheetViews>
  <sheetFormatPr defaultRowHeight="15" x14ac:dyDescent="0.25"/>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0637-F572-452B-A2A5-FFA7E4656933}">
  <dimension ref="A1:K187"/>
  <sheetViews>
    <sheetView zoomScaleNormal="100" workbookViewId="0">
      <selection activeCell="K50" sqref="K50"/>
    </sheetView>
  </sheetViews>
  <sheetFormatPr defaultRowHeight="15" x14ac:dyDescent="0.25"/>
  <cols>
    <col min="1" max="1" width="10.42578125" bestFit="1" customWidth="1"/>
    <col min="2" max="2" width="11.42578125" bestFit="1" customWidth="1"/>
    <col min="3" max="3" width="29.42578125" bestFit="1" customWidth="1"/>
    <col min="4" max="4" width="47.5703125" bestFit="1" customWidth="1"/>
    <col min="5" max="5" width="13.42578125" bestFit="1" customWidth="1"/>
  </cols>
  <sheetData>
    <row r="1" spans="1:11" x14ac:dyDescent="0.25">
      <c r="A1" s="1" t="s">
        <v>0</v>
      </c>
      <c r="B1" s="9" t="s">
        <v>63</v>
      </c>
      <c r="K1" s="1"/>
    </row>
    <row r="2" spans="1:11" x14ac:dyDescent="0.25">
      <c r="A2" s="1" t="s">
        <v>1</v>
      </c>
      <c r="B2" t="s">
        <v>4</v>
      </c>
      <c r="K2" s="1"/>
    </row>
    <row r="3" spans="1:11" x14ac:dyDescent="0.25">
      <c r="A3" s="1" t="s">
        <v>7</v>
      </c>
      <c r="B3" t="s">
        <v>8</v>
      </c>
      <c r="K3" s="1"/>
    </row>
    <row r="4" spans="1:11" x14ac:dyDescent="0.25">
      <c r="A4" s="1" t="s">
        <v>2</v>
      </c>
      <c r="B4" t="s">
        <v>29</v>
      </c>
      <c r="K4" s="1"/>
    </row>
    <row r="8" spans="1:11" x14ac:dyDescent="0.25">
      <c r="A8" s="3" t="s">
        <v>19</v>
      </c>
      <c r="B8" s="3" t="s">
        <v>18</v>
      </c>
      <c r="C8" s="1"/>
      <c r="D8" s="1"/>
      <c r="E8" s="1"/>
    </row>
    <row r="9" spans="1:11" x14ac:dyDescent="0.25">
      <c r="A9" s="2">
        <v>29586</v>
      </c>
      <c r="B9" s="4" t="s">
        <v>17</v>
      </c>
      <c r="C9" s="4"/>
      <c r="D9" s="4"/>
      <c r="E9" s="4"/>
    </row>
    <row r="10" spans="1:11" x14ac:dyDescent="0.25">
      <c r="A10" s="2">
        <v>29676</v>
      </c>
      <c r="B10" s="4" t="s">
        <v>17</v>
      </c>
      <c r="C10" s="4"/>
      <c r="D10" s="4"/>
      <c r="E10" s="4"/>
    </row>
    <row r="11" spans="1:11" x14ac:dyDescent="0.25">
      <c r="A11" s="2">
        <v>29767</v>
      </c>
      <c r="B11" s="4">
        <v>0</v>
      </c>
      <c r="C11" s="4"/>
      <c r="D11" s="4"/>
      <c r="E11" s="4"/>
    </row>
    <row r="12" spans="1:11" x14ac:dyDescent="0.25">
      <c r="A12" s="2">
        <v>29859</v>
      </c>
      <c r="B12" s="4">
        <v>0</v>
      </c>
      <c r="C12" s="4"/>
      <c r="D12" s="4"/>
      <c r="E12" s="4"/>
    </row>
    <row r="13" spans="1:11" x14ac:dyDescent="0.25">
      <c r="A13" s="2">
        <v>29951</v>
      </c>
      <c r="B13" s="4">
        <v>0</v>
      </c>
      <c r="C13" s="4"/>
      <c r="D13" s="4"/>
      <c r="E13" s="4"/>
    </row>
    <row r="14" spans="1:11" x14ac:dyDescent="0.25">
      <c r="A14" s="2">
        <v>30041</v>
      </c>
      <c r="B14" s="4">
        <v>0</v>
      </c>
      <c r="C14" s="4"/>
      <c r="D14" s="4"/>
      <c r="E14" s="4"/>
    </row>
    <row r="15" spans="1:11" x14ac:dyDescent="0.25">
      <c r="A15" s="2">
        <v>30132</v>
      </c>
      <c r="B15" s="4">
        <v>0</v>
      </c>
      <c r="C15" s="4"/>
      <c r="D15" s="4"/>
      <c r="E15" s="4"/>
    </row>
    <row r="16" spans="1:11" x14ac:dyDescent="0.25">
      <c r="A16" s="2">
        <v>30224</v>
      </c>
      <c r="B16" s="4">
        <v>0</v>
      </c>
      <c r="C16" s="4"/>
      <c r="D16" s="4"/>
      <c r="E16" s="4"/>
    </row>
    <row r="17" spans="1:5" x14ac:dyDescent="0.25">
      <c r="A17" s="2">
        <v>30316</v>
      </c>
      <c r="B17" s="4">
        <v>0</v>
      </c>
      <c r="C17" s="4"/>
      <c r="D17" s="4"/>
      <c r="E17" s="4"/>
    </row>
    <row r="18" spans="1:5" x14ac:dyDescent="0.25">
      <c r="A18" s="2">
        <v>30406</v>
      </c>
      <c r="B18" s="4">
        <v>0</v>
      </c>
      <c r="C18" s="4"/>
      <c r="D18" s="4"/>
      <c r="E18" s="4"/>
    </row>
    <row r="19" spans="1:5" x14ac:dyDescent="0.25">
      <c r="A19" s="2">
        <v>30497</v>
      </c>
      <c r="B19" s="4">
        <v>0</v>
      </c>
      <c r="C19" s="4"/>
      <c r="D19" s="4"/>
      <c r="E19" s="4"/>
    </row>
    <row r="20" spans="1:5" x14ac:dyDescent="0.25">
      <c r="A20" s="2">
        <v>30589</v>
      </c>
      <c r="B20" s="4">
        <v>0</v>
      </c>
      <c r="C20" s="4"/>
      <c r="D20" s="4"/>
      <c r="E20" s="4"/>
    </row>
    <row r="21" spans="1:5" x14ac:dyDescent="0.25">
      <c r="A21" s="2">
        <v>30681</v>
      </c>
      <c r="B21" s="4">
        <v>0</v>
      </c>
      <c r="C21" s="4"/>
      <c r="D21" s="4"/>
      <c r="E21" s="4"/>
    </row>
    <row r="22" spans="1:5" x14ac:dyDescent="0.25">
      <c r="A22" s="2">
        <v>30772</v>
      </c>
      <c r="B22" s="4">
        <v>0</v>
      </c>
      <c r="C22" s="4"/>
      <c r="D22" s="4"/>
      <c r="E22" s="4"/>
    </row>
    <row r="23" spans="1:5" x14ac:dyDescent="0.25">
      <c r="A23" s="2">
        <v>30863</v>
      </c>
      <c r="B23" s="4">
        <v>0</v>
      </c>
      <c r="C23" s="4"/>
      <c r="D23" s="4"/>
      <c r="E23" s="4"/>
    </row>
    <row r="24" spans="1:5" x14ac:dyDescent="0.25">
      <c r="A24" s="2">
        <v>30955</v>
      </c>
      <c r="B24" s="4">
        <v>0</v>
      </c>
      <c r="C24" s="4"/>
      <c r="D24" s="4"/>
      <c r="E24" s="4"/>
    </row>
    <row r="25" spans="1:5" x14ac:dyDescent="0.25">
      <c r="A25" s="2">
        <v>31047</v>
      </c>
      <c r="B25" s="4">
        <v>0</v>
      </c>
      <c r="C25" s="4"/>
      <c r="D25" s="4"/>
      <c r="E25" s="4"/>
    </row>
    <row r="26" spans="1:5" x14ac:dyDescent="0.25">
      <c r="A26" s="2">
        <v>31137</v>
      </c>
      <c r="B26" s="4">
        <v>0</v>
      </c>
      <c r="C26" s="4"/>
      <c r="D26" s="4"/>
      <c r="E26" s="4"/>
    </row>
    <row r="27" spans="1:5" x14ac:dyDescent="0.25">
      <c r="A27" s="2">
        <v>31228</v>
      </c>
      <c r="B27" s="4">
        <v>0</v>
      </c>
      <c r="C27" s="4"/>
      <c r="D27" s="4"/>
      <c r="E27" s="4"/>
    </row>
    <row r="28" spans="1:5" x14ac:dyDescent="0.25">
      <c r="A28" s="2">
        <v>31320</v>
      </c>
      <c r="B28" s="4">
        <v>0</v>
      </c>
      <c r="C28" s="4"/>
      <c r="D28" s="4"/>
      <c r="E28" s="4"/>
    </row>
    <row r="29" spans="1:5" x14ac:dyDescent="0.25">
      <c r="A29" s="2">
        <v>31412</v>
      </c>
      <c r="B29" s="4">
        <v>0</v>
      </c>
      <c r="C29" s="4"/>
      <c r="D29" s="4"/>
      <c r="E29" s="4"/>
    </row>
    <row r="30" spans="1:5" x14ac:dyDescent="0.25">
      <c r="A30" s="2">
        <v>31502</v>
      </c>
      <c r="B30" s="4">
        <v>0</v>
      </c>
      <c r="C30" s="4"/>
      <c r="D30" s="4"/>
      <c r="E30" s="4"/>
    </row>
    <row r="31" spans="1:5" x14ac:dyDescent="0.25">
      <c r="A31" s="2">
        <v>31593</v>
      </c>
      <c r="B31" s="4">
        <v>0.41645234106569173</v>
      </c>
      <c r="C31" s="4"/>
      <c r="D31" s="4"/>
      <c r="E31" s="4"/>
    </row>
    <row r="32" spans="1:5" x14ac:dyDescent="0.25">
      <c r="A32" s="2">
        <v>31685</v>
      </c>
      <c r="B32" s="4">
        <v>0.90011767768679807</v>
      </c>
      <c r="C32" s="4"/>
      <c r="D32" s="4"/>
      <c r="E32" s="4"/>
    </row>
    <row r="33" spans="1:5" x14ac:dyDescent="0.25">
      <c r="A33" s="2">
        <v>31777</v>
      </c>
      <c r="B33" s="4">
        <v>1.295442313496773</v>
      </c>
      <c r="C33" s="4"/>
      <c r="D33" s="4"/>
      <c r="E33" s="4"/>
    </row>
    <row r="34" spans="1:5" x14ac:dyDescent="0.25">
      <c r="A34" s="2">
        <v>31867</v>
      </c>
      <c r="B34" s="4">
        <v>1.4038240145261138</v>
      </c>
      <c r="C34" s="4"/>
      <c r="D34" s="4"/>
      <c r="E34" s="4"/>
    </row>
    <row r="35" spans="1:5" x14ac:dyDescent="0.25">
      <c r="A35" s="2">
        <v>31958</v>
      </c>
      <c r="B35" s="4">
        <v>1.4659439653654971</v>
      </c>
      <c r="C35" s="4"/>
      <c r="D35" s="4"/>
      <c r="E35" s="4"/>
    </row>
    <row r="36" spans="1:5" x14ac:dyDescent="0.25">
      <c r="A36" s="2">
        <v>32050</v>
      </c>
      <c r="B36" s="4">
        <v>1.5241641345220014</v>
      </c>
      <c r="C36" s="4"/>
      <c r="D36" s="4"/>
      <c r="E36" s="4"/>
    </row>
    <row r="37" spans="1:5" x14ac:dyDescent="0.25">
      <c r="A37" s="2">
        <v>32142</v>
      </c>
      <c r="B37" s="4">
        <v>1.3864616766464088</v>
      </c>
      <c r="C37" s="4"/>
      <c r="D37" s="4"/>
      <c r="E37" s="4"/>
    </row>
    <row r="38" spans="1:5" x14ac:dyDescent="0.25">
      <c r="A38" s="2">
        <v>32233</v>
      </c>
      <c r="B38" s="4">
        <v>1.6761687070709774</v>
      </c>
      <c r="C38" s="4"/>
      <c r="D38" s="4"/>
      <c r="E38" s="4"/>
    </row>
    <row r="39" spans="1:5" x14ac:dyDescent="0.25">
      <c r="A39" s="2">
        <v>32324</v>
      </c>
      <c r="B39" s="4">
        <v>1.958815781628549</v>
      </c>
      <c r="C39" s="4"/>
      <c r="D39" s="4"/>
      <c r="E39" s="4"/>
    </row>
    <row r="40" spans="1:5" x14ac:dyDescent="0.25">
      <c r="A40" s="2">
        <v>32416</v>
      </c>
      <c r="B40" s="4">
        <v>2.3333092359027896</v>
      </c>
      <c r="C40" s="4"/>
      <c r="D40" s="4"/>
      <c r="E40" s="4"/>
    </row>
    <row r="41" spans="1:5" x14ac:dyDescent="0.25">
      <c r="A41" s="2">
        <v>32508</v>
      </c>
      <c r="B41" s="4">
        <v>2.4964477130247831</v>
      </c>
      <c r="C41" s="4"/>
      <c r="D41" s="4"/>
      <c r="E41" s="4"/>
    </row>
    <row r="42" spans="1:5" x14ac:dyDescent="0.25">
      <c r="A42" s="2">
        <v>32598</v>
      </c>
      <c r="B42" s="4">
        <v>2.5</v>
      </c>
      <c r="C42" s="4"/>
      <c r="D42" s="4"/>
      <c r="E42" s="4"/>
    </row>
    <row r="43" spans="1:5" x14ac:dyDescent="0.25">
      <c r="A43" s="2">
        <v>32689</v>
      </c>
      <c r="B43" s="4">
        <v>2.5</v>
      </c>
      <c r="C43" s="4"/>
      <c r="D43" s="4"/>
      <c r="E43" s="4"/>
    </row>
    <row r="44" spans="1:5" x14ac:dyDescent="0.25">
      <c r="A44" s="2">
        <v>32781</v>
      </c>
      <c r="B44" s="4">
        <v>2.5</v>
      </c>
      <c r="C44" s="4"/>
      <c r="D44" s="4"/>
      <c r="E44" s="4"/>
    </row>
    <row r="45" spans="1:5" x14ac:dyDescent="0.25">
      <c r="A45" s="2">
        <v>32873</v>
      </c>
      <c r="B45" s="4">
        <v>2.5</v>
      </c>
      <c r="C45" s="4"/>
      <c r="D45" s="4"/>
      <c r="E45" s="4"/>
    </row>
    <row r="46" spans="1:5" x14ac:dyDescent="0.25">
      <c r="A46" s="2">
        <v>32963</v>
      </c>
      <c r="B46" s="4">
        <v>2.1062768119379482</v>
      </c>
      <c r="C46" s="4"/>
      <c r="D46" s="4"/>
      <c r="E46" s="4"/>
    </row>
    <row r="47" spans="1:5" x14ac:dyDescent="0.25">
      <c r="A47" s="2">
        <v>33054</v>
      </c>
      <c r="B47" s="4">
        <v>1.4978061704171663</v>
      </c>
      <c r="C47" s="4"/>
      <c r="D47" s="4"/>
      <c r="E47" s="4"/>
    </row>
    <row r="48" spans="1:5" x14ac:dyDescent="0.25">
      <c r="A48" s="2">
        <v>33146</v>
      </c>
      <c r="B48" s="4">
        <v>1.1270889882916846</v>
      </c>
      <c r="C48" s="4"/>
      <c r="D48" s="4"/>
      <c r="E48" s="4"/>
    </row>
    <row r="49" spans="1:5" x14ac:dyDescent="0.25">
      <c r="A49" s="2">
        <v>33238</v>
      </c>
      <c r="B49" s="4">
        <v>0.8087699664196446</v>
      </c>
      <c r="C49" s="4"/>
      <c r="D49" s="4"/>
      <c r="E49" s="4"/>
    </row>
    <row r="50" spans="1:5" x14ac:dyDescent="0.25">
      <c r="A50" s="2">
        <v>33328</v>
      </c>
      <c r="B50" s="4">
        <v>0</v>
      </c>
      <c r="C50" s="4"/>
      <c r="D50" s="4"/>
      <c r="E50" s="4"/>
    </row>
    <row r="51" spans="1:5" x14ac:dyDescent="0.25">
      <c r="A51" s="2">
        <v>33419</v>
      </c>
      <c r="B51" s="4">
        <v>0</v>
      </c>
      <c r="C51" s="4"/>
      <c r="D51" s="4"/>
      <c r="E51" s="4"/>
    </row>
    <row r="52" spans="1:5" x14ac:dyDescent="0.25">
      <c r="A52" s="2">
        <v>33511</v>
      </c>
      <c r="B52" s="4">
        <v>0</v>
      </c>
      <c r="C52" s="4"/>
      <c r="D52" s="4"/>
      <c r="E52" s="4"/>
    </row>
    <row r="53" spans="1:5" x14ac:dyDescent="0.25">
      <c r="A53" s="2">
        <v>33603</v>
      </c>
      <c r="B53" s="4">
        <v>0</v>
      </c>
      <c r="C53" s="4"/>
      <c r="D53" s="4"/>
      <c r="E53" s="4"/>
    </row>
    <row r="54" spans="1:5" x14ac:dyDescent="0.25">
      <c r="A54" s="2">
        <v>33694</v>
      </c>
      <c r="B54" s="4">
        <v>0</v>
      </c>
      <c r="C54" s="4"/>
      <c r="D54" s="4"/>
      <c r="E54" s="4"/>
    </row>
    <row r="55" spans="1:5" x14ac:dyDescent="0.25">
      <c r="A55" s="2">
        <v>33785</v>
      </c>
      <c r="B55" s="4">
        <v>0</v>
      </c>
      <c r="C55" s="4"/>
      <c r="D55" s="4"/>
      <c r="E55" s="4"/>
    </row>
    <row r="56" spans="1:5" x14ac:dyDescent="0.25">
      <c r="A56" s="2">
        <v>33877</v>
      </c>
      <c r="B56" s="4">
        <v>0</v>
      </c>
      <c r="C56" s="4"/>
      <c r="D56" s="4"/>
      <c r="E56" s="4"/>
    </row>
    <row r="57" spans="1:5" x14ac:dyDescent="0.25">
      <c r="A57" s="2">
        <v>33969</v>
      </c>
      <c r="B57" s="4">
        <v>0</v>
      </c>
      <c r="C57" s="4"/>
      <c r="D57" s="4"/>
      <c r="E57" s="4"/>
    </row>
    <row r="58" spans="1:5" x14ac:dyDescent="0.25">
      <c r="A58" s="2">
        <v>34059</v>
      </c>
      <c r="B58" s="4">
        <v>0</v>
      </c>
      <c r="C58" s="4"/>
      <c r="D58" s="4"/>
      <c r="E58" s="4"/>
    </row>
    <row r="59" spans="1:5" x14ac:dyDescent="0.25">
      <c r="A59" s="2">
        <v>34150</v>
      </c>
      <c r="B59" s="4">
        <v>0</v>
      </c>
      <c r="C59" s="4"/>
      <c r="D59" s="4"/>
      <c r="E59" s="4"/>
    </row>
    <row r="60" spans="1:5" x14ac:dyDescent="0.25">
      <c r="A60" s="2">
        <v>34242</v>
      </c>
      <c r="B60" s="4">
        <v>0</v>
      </c>
      <c r="C60" s="4"/>
      <c r="D60" s="4"/>
      <c r="E60" s="4"/>
    </row>
    <row r="61" spans="1:5" x14ac:dyDescent="0.25">
      <c r="A61" s="2">
        <v>34334</v>
      </c>
      <c r="B61" s="4">
        <v>0</v>
      </c>
      <c r="C61" s="4"/>
      <c r="D61" s="4"/>
      <c r="E61" s="4"/>
    </row>
    <row r="62" spans="1:5" x14ac:dyDescent="0.25">
      <c r="A62" s="2">
        <v>34424</v>
      </c>
      <c r="B62" s="4">
        <v>0</v>
      </c>
      <c r="C62" s="4"/>
      <c r="D62" s="4"/>
      <c r="E62" s="4"/>
    </row>
    <row r="63" spans="1:5" x14ac:dyDescent="0.25">
      <c r="A63" s="2">
        <v>34515</v>
      </c>
      <c r="B63" s="4">
        <v>0</v>
      </c>
      <c r="C63" s="4"/>
      <c r="D63" s="4"/>
      <c r="E63" s="4"/>
    </row>
    <row r="64" spans="1:5" x14ac:dyDescent="0.25">
      <c r="A64" s="2">
        <v>34607</v>
      </c>
      <c r="B64" s="4">
        <v>0</v>
      </c>
      <c r="C64" s="4"/>
      <c r="D64" s="4"/>
      <c r="E64" s="4"/>
    </row>
    <row r="65" spans="1:5" x14ac:dyDescent="0.25">
      <c r="A65" s="2">
        <v>34699</v>
      </c>
      <c r="B65" s="4">
        <v>0</v>
      </c>
      <c r="C65" s="4"/>
      <c r="D65" s="4"/>
      <c r="E65" s="4"/>
    </row>
    <row r="66" spans="1:5" x14ac:dyDescent="0.25">
      <c r="A66" s="2">
        <v>34789</v>
      </c>
      <c r="B66" s="4">
        <v>0</v>
      </c>
      <c r="C66" s="4"/>
      <c r="D66" s="4"/>
      <c r="E66" s="4"/>
    </row>
    <row r="67" spans="1:5" x14ac:dyDescent="0.25">
      <c r="A67" s="2">
        <v>34880</v>
      </c>
      <c r="B67" s="4">
        <v>0</v>
      </c>
      <c r="C67" s="4"/>
      <c r="D67" s="4"/>
      <c r="E67" s="4"/>
    </row>
    <row r="68" spans="1:5" x14ac:dyDescent="0.25">
      <c r="A68" s="2">
        <v>34972</v>
      </c>
      <c r="B68" s="4">
        <v>0</v>
      </c>
      <c r="C68" s="4"/>
      <c r="D68" s="4"/>
      <c r="E68" s="4"/>
    </row>
    <row r="69" spans="1:5" x14ac:dyDescent="0.25">
      <c r="A69" s="2">
        <v>35064</v>
      </c>
      <c r="B69" s="4">
        <v>0</v>
      </c>
      <c r="C69" s="4"/>
      <c r="D69" s="4"/>
      <c r="E69" s="4"/>
    </row>
    <row r="70" spans="1:5" x14ac:dyDescent="0.25">
      <c r="A70" s="2">
        <v>35155</v>
      </c>
      <c r="B70" s="4">
        <v>0</v>
      </c>
      <c r="C70" s="4"/>
      <c r="D70" s="4"/>
      <c r="E70" s="4"/>
    </row>
    <row r="71" spans="1:5" x14ac:dyDescent="0.25">
      <c r="A71" s="2">
        <v>35246</v>
      </c>
      <c r="B71" s="4">
        <v>0</v>
      </c>
      <c r="C71" s="4"/>
      <c r="D71" s="4"/>
      <c r="E71" s="4"/>
    </row>
    <row r="72" spans="1:5" x14ac:dyDescent="0.25">
      <c r="A72" s="2">
        <v>35338</v>
      </c>
      <c r="B72" s="4">
        <v>0</v>
      </c>
      <c r="C72" s="4"/>
      <c r="D72" s="4"/>
      <c r="E72" s="4"/>
    </row>
    <row r="73" spans="1:5" x14ac:dyDescent="0.25">
      <c r="A73" s="2">
        <v>35430</v>
      </c>
      <c r="B73" s="4">
        <v>0</v>
      </c>
      <c r="C73" s="4"/>
      <c r="D73" s="4"/>
      <c r="E73" s="4"/>
    </row>
    <row r="74" spans="1:5" x14ac:dyDescent="0.25">
      <c r="A74" s="2">
        <v>35520</v>
      </c>
      <c r="B74" s="4">
        <v>0</v>
      </c>
      <c r="C74" s="4"/>
      <c r="D74" s="4"/>
      <c r="E74" s="4"/>
    </row>
    <row r="75" spans="1:5" x14ac:dyDescent="0.25">
      <c r="A75" s="2">
        <v>35611</v>
      </c>
      <c r="B75" s="4">
        <v>0</v>
      </c>
      <c r="C75" s="4"/>
      <c r="D75" s="4"/>
      <c r="E75" s="4"/>
    </row>
    <row r="76" spans="1:5" x14ac:dyDescent="0.25">
      <c r="A76" s="2">
        <v>35703</v>
      </c>
      <c r="B76" s="4">
        <v>0</v>
      </c>
      <c r="C76" s="4"/>
      <c r="D76" s="4"/>
      <c r="E76" s="4"/>
    </row>
    <row r="77" spans="1:5" x14ac:dyDescent="0.25">
      <c r="A77" s="2">
        <v>35795</v>
      </c>
      <c r="B77" s="4">
        <v>0</v>
      </c>
      <c r="C77" s="4"/>
      <c r="D77" s="4"/>
      <c r="E77" s="4"/>
    </row>
    <row r="78" spans="1:5" x14ac:dyDescent="0.25">
      <c r="A78" s="2">
        <v>35885</v>
      </c>
      <c r="B78" s="4">
        <v>0</v>
      </c>
      <c r="C78" s="4"/>
      <c r="D78" s="4"/>
      <c r="E78" s="4"/>
    </row>
    <row r="79" spans="1:5" x14ac:dyDescent="0.25">
      <c r="A79" s="2">
        <v>35976</v>
      </c>
      <c r="B79" s="4">
        <v>0</v>
      </c>
      <c r="C79" s="4"/>
      <c r="D79" s="4"/>
      <c r="E79" s="4"/>
    </row>
    <row r="80" spans="1:5" x14ac:dyDescent="0.25">
      <c r="A80" s="2">
        <v>36068</v>
      </c>
      <c r="B80" s="4">
        <v>0</v>
      </c>
      <c r="C80" s="4"/>
      <c r="D80" s="4"/>
      <c r="E80" s="4"/>
    </row>
    <row r="81" spans="1:5" x14ac:dyDescent="0.25">
      <c r="A81" s="2">
        <v>36160</v>
      </c>
      <c r="B81" s="4">
        <v>0</v>
      </c>
      <c r="C81" s="4"/>
      <c r="D81" s="4"/>
      <c r="E81" s="4"/>
    </row>
    <row r="82" spans="1:5" x14ac:dyDescent="0.25">
      <c r="A82" s="2">
        <v>36250</v>
      </c>
      <c r="B82" s="4">
        <v>0</v>
      </c>
      <c r="C82" s="4"/>
      <c r="D82" s="4"/>
      <c r="E82" s="4"/>
    </row>
    <row r="83" spans="1:5" x14ac:dyDescent="0.25">
      <c r="A83" s="2">
        <v>36341</v>
      </c>
      <c r="B83" s="4">
        <v>0</v>
      </c>
      <c r="C83" s="4"/>
      <c r="D83" s="4"/>
      <c r="E83" s="4"/>
    </row>
    <row r="84" spans="1:5" x14ac:dyDescent="0.25">
      <c r="A84" s="2">
        <v>36433</v>
      </c>
      <c r="B84" s="4">
        <v>0</v>
      </c>
      <c r="C84" s="4"/>
      <c r="D84" s="4"/>
      <c r="E84" s="4"/>
    </row>
    <row r="85" spans="1:5" x14ac:dyDescent="0.25">
      <c r="A85" s="2">
        <v>36525</v>
      </c>
      <c r="B85" s="4">
        <v>0</v>
      </c>
      <c r="C85" s="4"/>
      <c r="D85" s="4"/>
      <c r="E85" s="4"/>
    </row>
    <row r="86" spans="1:5" x14ac:dyDescent="0.25">
      <c r="A86" s="2">
        <v>36616</v>
      </c>
      <c r="B86" s="4">
        <v>0</v>
      </c>
      <c r="C86" s="4"/>
      <c r="D86" s="4"/>
      <c r="E86" s="4"/>
    </row>
    <row r="87" spans="1:5" x14ac:dyDescent="0.25">
      <c r="A87" s="2">
        <v>36707</v>
      </c>
      <c r="B87" s="4">
        <v>0</v>
      </c>
      <c r="C87" s="4"/>
      <c r="D87" s="4"/>
      <c r="E87" s="4"/>
    </row>
    <row r="88" spans="1:5" x14ac:dyDescent="0.25">
      <c r="A88" s="2">
        <v>36799</v>
      </c>
      <c r="B88" s="4">
        <v>0</v>
      </c>
      <c r="C88" s="4"/>
      <c r="D88" s="4"/>
      <c r="E88" s="4"/>
    </row>
    <row r="89" spans="1:5" x14ac:dyDescent="0.25">
      <c r="A89" s="2">
        <v>36891</v>
      </c>
      <c r="B89" s="4">
        <v>0</v>
      </c>
      <c r="C89" s="4"/>
      <c r="D89" s="4"/>
      <c r="E89" s="4"/>
    </row>
    <row r="90" spans="1:5" x14ac:dyDescent="0.25">
      <c r="A90" s="2">
        <v>36981</v>
      </c>
      <c r="B90" s="4">
        <v>0</v>
      </c>
      <c r="C90" s="4"/>
      <c r="D90" s="4"/>
      <c r="E90" s="4"/>
    </row>
    <row r="91" spans="1:5" x14ac:dyDescent="0.25">
      <c r="A91" s="2">
        <v>37072</v>
      </c>
      <c r="B91" s="4">
        <v>0</v>
      </c>
      <c r="C91" s="4"/>
      <c r="D91" s="4"/>
      <c r="E91" s="4"/>
    </row>
    <row r="92" spans="1:5" x14ac:dyDescent="0.25">
      <c r="A92" s="2">
        <v>37164</v>
      </c>
      <c r="B92" s="4">
        <v>0</v>
      </c>
      <c r="C92" s="4"/>
      <c r="D92" s="4"/>
      <c r="E92" s="4"/>
    </row>
    <row r="93" spans="1:5" x14ac:dyDescent="0.25">
      <c r="A93" s="2">
        <v>37256</v>
      </c>
      <c r="B93" s="4">
        <v>0</v>
      </c>
      <c r="C93" s="4"/>
      <c r="D93" s="4"/>
      <c r="E93" s="4"/>
    </row>
    <row r="94" spans="1:5" x14ac:dyDescent="0.25">
      <c r="A94" s="2">
        <v>37346</v>
      </c>
      <c r="B94" s="4">
        <v>0</v>
      </c>
      <c r="C94" s="4"/>
      <c r="D94" s="4"/>
      <c r="E94" s="4"/>
    </row>
    <row r="95" spans="1:5" x14ac:dyDescent="0.25">
      <c r="A95" s="2">
        <v>37437</v>
      </c>
      <c r="B95" s="4">
        <v>0</v>
      </c>
      <c r="C95" s="4"/>
      <c r="D95" s="4"/>
      <c r="E95" s="4"/>
    </row>
    <row r="96" spans="1:5" x14ac:dyDescent="0.25">
      <c r="A96" s="2">
        <v>37529</v>
      </c>
      <c r="B96" s="4">
        <v>0</v>
      </c>
      <c r="C96" s="4"/>
      <c r="D96" s="4"/>
      <c r="E96" s="4"/>
    </row>
    <row r="97" spans="1:5" x14ac:dyDescent="0.25">
      <c r="A97" s="2">
        <v>37621</v>
      </c>
      <c r="B97" s="4">
        <v>0</v>
      </c>
      <c r="C97" s="4"/>
      <c r="D97" s="4"/>
      <c r="E97" s="4"/>
    </row>
    <row r="98" spans="1:5" x14ac:dyDescent="0.25">
      <c r="A98" s="2">
        <v>37711</v>
      </c>
      <c r="B98" s="4">
        <v>0</v>
      </c>
      <c r="C98" s="4"/>
      <c r="D98" s="4"/>
      <c r="E98" s="4"/>
    </row>
    <row r="99" spans="1:5" x14ac:dyDescent="0.25">
      <c r="A99" s="2">
        <v>37802</v>
      </c>
      <c r="B99" s="4">
        <v>0</v>
      </c>
      <c r="C99" s="4"/>
      <c r="D99" s="4"/>
      <c r="E99" s="4"/>
    </row>
    <row r="100" spans="1:5" x14ac:dyDescent="0.25">
      <c r="A100" s="2">
        <v>37894</v>
      </c>
      <c r="B100" s="4">
        <v>0</v>
      </c>
      <c r="C100" s="4"/>
      <c r="D100" s="4"/>
      <c r="E100" s="4"/>
    </row>
    <row r="101" spans="1:5" x14ac:dyDescent="0.25">
      <c r="A101" s="2">
        <v>37986</v>
      </c>
      <c r="B101" s="4">
        <v>0</v>
      </c>
      <c r="C101" s="4"/>
      <c r="D101" s="4"/>
      <c r="E101" s="4"/>
    </row>
    <row r="102" spans="1:5" x14ac:dyDescent="0.25">
      <c r="A102" s="2">
        <v>38077</v>
      </c>
      <c r="B102" s="4">
        <v>0</v>
      </c>
      <c r="C102" s="4"/>
      <c r="D102" s="4"/>
      <c r="E102" s="4"/>
    </row>
    <row r="103" spans="1:5" x14ac:dyDescent="0.25">
      <c r="A103" s="2">
        <v>38168</v>
      </c>
      <c r="B103" s="4">
        <v>0</v>
      </c>
      <c r="C103" s="4"/>
      <c r="D103" s="4"/>
      <c r="E103" s="4"/>
    </row>
    <row r="104" spans="1:5" x14ac:dyDescent="0.25">
      <c r="A104" s="2">
        <v>38260</v>
      </c>
      <c r="B104" s="4">
        <v>0</v>
      </c>
      <c r="C104" s="4"/>
      <c r="D104" s="4"/>
      <c r="E104" s="4"/>
    </row>
    <row r="105" spans="1:5" x14ac:dyDescent="0.25">
      <c r="A105" s="2">
        <v>38352</v>
      </c>
      <c r="B105" s="4">
        <v>0</v>
      </c>
      <c r="C105" s="4"/>
      <c r="D105" s="4"/>
      <c r="E105" s="4"/>
    </row>
    <row r="106" spans="1:5" x14ac:dyDescent="0.25">
      <c r="A106" s="2">
        <v>38442</v>
      </c>
      <c r="B106" s="4">
        <v>0</v>
      </c>
      <c r="C106" s="4"/>
      <c r="D106" s="4"/>
      <c r="E106" s="4"/>
    </row>
    <row r="107" spans="1:5" x14ac:dyDescent="0.25">
      <c r="A107" s="2">
        <v>38533</v>
      </c>
      <c r="B107" s="4">
        <v>1.051284873989915</v>
      </c>
      <c r="C107" s="4"/>
      <c r="D107" s="4"/>
      <c r="E107" s="4"/>
    </row>
    <row r="108" spans="1:5" x14ac:dyDescent="0.25">
      <c r="A108" s="2">
        <v>38625</v>
      </c>
      <c r="B108" s="4">
        <v>1.3614983243126577</v>
      </c>
      <c r="C108" s="4"/>
      <c r="D108" s="4"/>
      <c r="E108" s="4"/>
    </row>
    <row r="109" spans="1:5" x14ac:dyDescent="0.25">
      <c r="A109" s="2">
        <v>38717</v>
      </c>
      <c r="B109" s="4">
        <v>1.7268276324112986</v>
      </c>
      <c r="C109" s="4"/>
      <c r="D109" s="4"/>
      <c r="E109" s="4"/>
    </row>
    <row r="110" spans="1:5" x14ac:dyDescent="0.25">
      <c r="A110" s="2">
        <v>38807</v>
      </c>
      <c r="B110" s="4">
        <v>2.032657550332484</v>
      </c>
      <c r="C110" s="4"/>
      <c r="D110" s="4"/>
      <c r="E110" s="4"/>
    </row>
    <row r="111" spans="1:5" x14ac:dyDescent="0.25">
      <c r="A111" s="2">
        <v>38898</v>
      </c>
      <c r="B111" s="4">
        <v>2.1058094946788364</v>
      </c>
      <c r="C111" s="4"/>
      <c r="D111" s="4"/>
      <c r="E111" s="4"/>
    </row>
    <row r="112" spans="1:5" x14ac:dyDescent="0.25">
      <c r="A112" s="2">
        <v>38990</v>
      </c>
      <c r="B112" s="4">
        <v>2.2591947035500937</v>
      </c>
      <c r="C112" s="4"/>
      <c r="D112" s="4"/>
      <c r="E112" s="4"/>
    </row>
    <row r="113" spans="1:5" x14ac:dyDescent="0.25">
      <c r="A113" s="2">
        <v>39082</v>
      </c>
      <c r="B113" s="4">
        <v>2.0941326440572627</v>
      </c>
      <c r="C113" s="4"/>
      <c r="D113" s="4"/>
      <c r="E113" s="4"/>
    </row>
    <row r="114" spans="1:5" x14ac:dyDescent="0.25">
      <c r="A114" s="2">
        <v>39172</v>
      </c>
      <c r="B114" s="4">
        <v>2.3479784214064114</v>
      </c>
      <c r="C114" s="4"/>
      <c r="D114" s="4"/>
      <c r="E114" s="4"/>
    </row>
    <row r="115" spans="1:5" x14ac:dyDescent="0.25">
      <c r="A115" s="2">
        <v>39263</v>
      </c>
      <c r="B115" s="4">
        <v>2.5</v>
      </c>
      <c r="C115" s="4"/>
      <c r="D115" s="4"/>
      <c r="E115" s="4"/>
    </row>
    <row r="116" spans="1:5" x14ac:dyDescent="0.25">
      <c r="A116" s="2">
        <v>39355</v>
      </c>
      <c r="B116" s="4">
        <v>2.5</v>
      </c>
      <c r="C116" s="4"/>
      <c r="D116" s="4"/>
      <c r="E116" s="4"/>
    </row>
    <row r="117" spans="1:5" x14ac:dyDescent="0.25">
      <c r="A117" s="2">
        <v>39447</v>
      </c>
      <c r="B117">
        <v>2.5</v>
      </c>
    </row>
    <row r="118" spans="1:5" x14ac:dyDescent="0.25">
      <c r="A118" s="2">
        <v>39538</v>
      </c>
      <c r="B118">
        <v>2.5</v>
      </c>
    </row>
    <row r="119" spans="1:5" x14ac:dyDescent="0.25">
      <c r="A119" s="2">
        <v>39629</v>
      </c>
      <c r="B119">
        <v>2.5</v>
      </c>
    </row>
    <row r="120" spans="1:5" x14ac:dyDescent="0.25">
      <c r="A120" s="2">
        <v>39721</v>
      </c>
      <c r="B120">
        <v>2.5</v>
      </c>
    </row>
    <row r="121" spans="1:5" x14ac:dyDescent="0.25">
      <c r="A121" s="2">
        <v>39813</v>
      </c>
      <c r="B121">
        <v>2.5</v>
      </c>
    </row>
    <row r="122" spans="1:5" x14ac:dyDescent="0.25">
      <c r="A122" s="2">
        <v>39903</v>
      </c>
      <c r="B122">
        <v>2.5</v>
      </c>
    </row>
    <row r="123" spans="1:5" x14ac:dyDescent="0.25">
      <c r="A123" s="2">
        <v>39994</v>
      </c>
      <c r="B123">
        <v>2.5</v>
      </c>
    </row>
    <row r="124" spans="1:5" x14ac:dyDescent="0.25">
      <c r="A124" s="2">
        <v>40086</v>
      </c>
      <c r="B124">
        <v>2.5</v>
      </c>
    </row>
    <row r="125" spans="1:5" x14ac:dyDescent="0.25">
      <c r="A125" s="2">
        <v>40178</v>
      </c>
      <c r="B125">
        <v>2.5</v>
      </c>
    </row>
    <row r="126" spans="1:5" x14ac:dyDescent="0.25">
      <c r="A126" s="2">
        <v>40268</v>
      </c>
      <c r="B126">
        <v>2.5</v>
      </c>
    </row>
    <row r="127" spans="1:5" x14ac:dyDescent="0.25">
      <c r="A127" s="2">
        <v>40359</v>
      </c>
      <c r="B127">
        <v>2.5</v>
      </c>
    </row>
    <row r="128" spans="1:5" x14ac:dyDescent="0.25">
      <c r="A128" s="2">
        <v>40451</v>
      </c>
      <c r="B128">
        <v>2.5</v>
      </c>
    </row>
    <row r="129" spans="1:2" x14ac:dyDescent="0.25">
      <c r="A129" s="2">
        <v>40543</v>
      </c>
      <c r="B129">
        <v>2.5</v>
      </c>
    </row>
    <row r="130" spans="1:2" x14ac:dyDescent="0.25">
      <c r="A130" s="2">
        <v>40633</v>
      </c>
      <c r="B130">
        <v>2.5</v>
      </c>
    </row>
    <row r="131" spans="1:2" x14ac:dyDescent="0.25">
      <c r="A131" s="2">
        <v>40724</v>
      </c>
      <c r="B131">
        <v>2.4659528719698853</v>
      </c>
    </row>
    <row r="132" spans="1:2" x14ac:dyDescent="0.25">
      <c r="A132" s="2">
        <v>40816</v>
      </c>
      <c r="B132">
        <v>2.5</v>
      </c>
    </row>
    <row r="133" spans="1:2" x14ac:dyDescent="0.25">
      <c r="A133" s="2">
        <v>40908</v>
      </c>
      <c r="B133">
        <v>2.3125861310559115</v>
      </c>
    </row>
    <row r="134" spans="1:2" x14ac:dyDescent="0.25">
      <c r="A134" s="2">
        <v>40999</v>
      </c>
      <c r="B134">
        <v>2.5</v>
      </c>
    </row>
    <row r="135" spans="1:2" x14ac:dyDescent="0.25">
      <c r="A135" s="2">
        <v>41090</v>
      </c>
      <c r="B135">
        <v>2.5</v>
      </c>
    </row>
    <row r="136" spans="1:2" x14ac:dyDescent="0.25">
      <c r="A136" s="2">
        <v>41182</v>
      </c>
      <c r="B136">
        <v>2.5</v>
      </c>
    </row>
    <row r="137" spans="1:2" x14ac:dyDescent="0.25">
      <c r="A137" s="2">
        <v>41274</v>
      </c>
      <c r="B137">
        <v>2.5</v>
      </c>
    </row>
    <row r="138" spans="1:2" x14ac:dyDescent="0.25">
      <c r="A138" s="2">
        <v>41364</v>
      </c>
      <c r="B138">
        <v>2.5</v>
      </c>
    </row>
    <row r="139" spans="1:2" x14ac:dyDescent="0.25">
      <c r="A139" s="2">
        <v>41455</v>
      </c>
      <c r="B139">
        <v>2.5</v>
      </c>
    </row>
    <row r="140" spans="1:2" x14ac:dyDescent="0.25">
      <c r="A140" s="2">
        <v>41547</v>
      </c>
      <c r="B140">
        <v>2.5</v>
      </c>
    </row>
    <row r="141" spans="1:2" x14ac:dyDescent="0.25">
      <c r="A141" s="2">
        <v>41639</v>
      </c>
      <c r="B141">
        <v>2.5</v>
      </c>
    </row>
    <row r="142" spans="1:2" x14ac:dyDescent="0.25">
      <c r="A142" s="2">
        <v>41729</v>
      </c>
      <c r="B142">
        <v>2.0184053028241067</v>
      </c>
    </row>
    <row r="143" spans="1:2" x14ac:dyDescent="0.25">
      <c r="A143" s="2">
        <v>41820</v>
      </c>
      <c r="B143">
        <v>1.9802578511864954</v>
      </c>
    </row>
    <row r="144" spans="1:2" x14ac:dyDescent="0.25">
      <c r="A144" s="2">
        <v>41912</v>
      </c>
      <c r="B144">
        <v>1.8021428889657898</v>
      </c>
    </row>
    <row r="145" spans="1:2" x14ac:dyDescent="0.25">
      <c r="A145" s="2">
        <v>42004</v>
      </c>
      <c r="B145">
        <v>1.7912032417242596</v>
      </c>
    </row>
    <row r="146" spans="1:2" x14ac:dyDescent="0.25">
      <c r="A146" s="2">
        <v>42094</v>
      </c>
      <c r="B146">
        <v>1.4601617273170575</v>
      </c>
    </row>
    <row r="147" spans="1:2" x14ac:dyDescent="0.25">
      <c r="A147" s="2">
        <v>42185</v>
      </c>
      <c r="B147">
        <v>0.92512420023816766</v>
      </c>
    </row>
    <row r="148" spans="1:2" x14ac:dyDescent="0.25">
      <c r="A148" s="2">
        <v>42277</v>
      </c>
      <c r="B148">
        <v>0.60266197811797539</v>
      </c>
    </row>
    <row r="149" spans="1:2" x14ac:dyDescent="0.25">
      <c r="A149" s="2">
        <v>42369</v>
      </c>
      <c r="B149">
        <v>0.20669388998602045</v>
      </c>
    </row>
    <row r="150" spans="1:2" x14ac:dyDescent="0.25">
      <c r="A150" s="2">
        <v>42460</v>
      </c>
      <c r="B150">
        <v>0</v>
      </c>
    </row>
    <row r="151" spans="1:2" x14ac:dyDescent="0.25">
      <c r="A151" s="2">
        <v>42551</v>
      </c>
      <c r="B151">
        <v>0</v>
      </c>
    </row>
    <row r="152" spans="1:2" x14ac:dyDescent="0.25">
      <c r="A152" s="2">
        <v>42643</v>
      </c>
      <c r="B152">
        <v>0</v>
      </c>
    </row>
    <row r="153" spans="1:2" x14ac:dyDescent="0.25">
      <c r="A153" s="2">
        <v>42735</v>
      </c>
      <c r="B153">
        <v>0.12427403617262911</v>
      </c>
    </row>
    <row r="154" spans="1:2" x14ac:dyDescent="0.25">
      <c r="A154" s="2">
        <v>42825</v>
      </c>
      <c r="B154">
        <v>0.1412111559595175</v>
      </c>
    </row>
    <row r="155" spans="1:2" x14ac:dyDescent="0.25">
      <c r="A155" s="2">
        <v>42916</v>
      </c>
      <c r="B155">
        <v>0.32655349998859329</v>
      </c>
    </row>
    <row r="156" spans="1:2" x14ac:dyDescent="0.25">
      <c r="A156" s="2">
        <v>43008</v>
      </c>
      <c r="B156">
        <v>0.38335921568646292</v>
      </c>
    </row>
    <row r="157" spans="1:2" x14ac:dyDescent="0.25">
      <c r="A157" s="2">
        <v>43100</v>
      </c>
      <c r="B157">
        <v>0.48026854009473929</v>
      </c>
    </row>
    <row r="158" spans="1:2" x14ac:dyDescent="0.25">
      <c r="A158" s="2">
        <v>43190</v>
      </c>
      <c r="B158">
        <v>0.68976830933419109</v>
      </c>
    </row>
    <row r="159" spans="1:2" x14ac:dyDescent="0.25">
      <c r="A159" s="2">
        <v>43281</v>
      </c>
      <c r="B159">
        <v>0.69470568762412199</v>
      </c>
    </row>
    <row r="160" spans="1:2" x14ac:dyDescent="0.25">
      <c r="A160" s="2">
        <v>43373</v>
      </c>
      <c r="B160">
        <v>0.6049808298569026</v>
      </c>
    </row>
    <row r="161" spans="1:2" x14ac:dyDescent="0.25">
      <c r="A161" s="2">
        <v>43465</v>
      </c>
      <c r="B161">
        <v>0.39956800658015545</v>
      </c>
    </row>
    <row r="162" spans="1:2" x14ac:dyDescent="0.25">
      <c r="A162" s="2">
        <v>43555</v>
      </c>
      <c r="B162">
        <v>0.2419340427658323</v>
      </c>
    </row>
    <row r="163" spans="1:2" x14ac:dyDescent="0.25">
      <c r="A163" s="2">
        <v>43646</v>
      </c>
      <c r="B163">
        <v>0.18808677317602829</v>
      </c>
    </row>
    <row r="164" spans="1:2" x14ac:dyDescent="0.25">
      <c r="A164" s="2">
        <v>43738</v>
      </c>
      <c r="B164">
        <v>5.1118837067853917E-2</v>
      </c>
    </row>
    <row r="165" spans="1:2" x14ac:dyDescent="0.25">
      <c r="A165" s="2">
        <v>43830</v>
      </c>
      <c r="B165">
        <v>0</v>
      </c>
    </row>
    <row r="166" spans="1:2" x14ac:dyDescent="0.25">
      <c r="A166" s="2">
        <v>43921</v>
      </c>
      <c r="B166">
        <v>0</v>
      </c>
    </row>
    <row r="167" spans="1:2" x14ac:dyDescent="0.25">
      <c r="A167" s="2">
        <v>44012</v>
      </c>
      <c r="B167">
        <v>0.40655630608195992</v>
      </c>
    </row>
    <row r="168" spans="1:2" x14ac:dyDescent="0.25">
      <c r="A168" s="2">
        <v>44104</v>
      </c>
      <c r="B168">
        <v>0.65226324426610915</v>
      </c>
    </row>
    <row r="169" spans="1:2" x14ac:dyDescent="0.25">
      <c r="A169" s="2">
        <v>44196</v>
      </c>
      <c r="B169">
        <v>0.71884389228240586</v>
      </c>
    </row>
    <row r="170" spans="1:2" x14ac:dyDescent="0.25">
      <c r="A170" s="2">
        <v>44286</v>
      </c>
      <c r="B170">
        <v>0.64212421979762624</v>
      </c>
    </row>
    <row r="171" spans="1:2" x14ac:dyDescent="0.25">
      <c r="A171" s="2">
        <v>44377</v>
      </c>
      <c r="B171">
        <v>0</v>
      </c>
    </row>
    <row r="172" spans="1:2" x14ac:dyDescent="0.25">
      <c r="A172" s="2">
        <v>44469</v>
      </c>
      <c r="B172">
        <v>0</v>
      </c>
    </row>
    <row r="173" spans="1:2" x14ac:dyDescent="0.25">
      <c r="A173" s="2">
        <v>44561</v>
      </c>
      <c r="B173">
        <v>0</v>
      </c>
    </row>
    <row r="174" spans="1:2" x14ac:dyDescent="0.25">
      <c r="A174" s="2">
        <v>44651</v>
      </c>
      <c r="B174">
        <v>0</v>
      </c>
    </row>
    <row r="175" spans="1:2" x14ac:dyDescent="0.25">
      <c r="A175" s="2">
        <v>44742</v>
      </c>
      <c r="B175">
        <v>0</v>
      </c>
    </row>
    <row r="176" spans="1:2" x14ac:dyDescent="0.25">
      <c r="A176" s="2">
        <v>44834</v>
      </c>
      <c r="B176">
        <v>0</v>
      </c>
    </row>
    <row r="177" spans="1:2" x14ac:dyDescent="0.25">
      <c r="A177" s="2">
        <v>44926</v>
      </c>
      <c r="B177">
        <v>0</v>
      </c>
    </row>
    <row r="178" spans="1:2" x14ac:dyDescent="0.25">
      <c r="A178" s="2">
        <v>45016</v>
      </c>
      <c r="B178">
        <v>0</v>
      </c>
    </row>
    <row r="179" spans="1:2" x14ac:dyDescent="0.25">
      <c r="A179" s="2">
        <v>45107</v>
      </c>
      <c r="B179">
        <v>0</v>
      </c>
    </row>
    <row r="180" spans="1:2" x14ac:dyDescent="0.25">
      <c r="A180" s="2">
        <v>45199</v>
      </c>
      <c r="B180">
        <v>0</v>
      </c>
    </row>
    <row r="181" spans="1:2" x14ac:dyDescent="0.25">
      <c r="A181" s="2">
        <v>45291</v>
      </c>
      <c r="B181">
        <v>0</v>
      </c>
    </row>
    <row r="182" spans="1:2" x14ac:dyDescent="0.25">
      <c r="A182" s="2">
        <v>45382</v>
      </c>
      <c r="B182">
        <v>0</v>
      </c>
    </row>
    <row r="183" spans="1:2" x14ac:dyDescent="0.25">
      <c r="A183" s="2">
        <v>45473</v>
      </c>
      <c r="B183">
        <v>0</v>
      </c>
    </row>
    <row r="184" spans="1:2" x14ac:dyDescent="0.25">
      <c r="A184" s="2">
        <v>45565</v>
      </c>
      <c r="B184">
        <v>0</v>
      </c>
    </row>
    <row r="185" spans="1:2" x14ac:dyDescent="0.25">
      <c r="A185" s="2">
        <v>45657</v>
      </c>
      <c r="B185">
        <v>0</v>
      </c>
    </row>
    <row r="186" spans="1:2" x14ac:dyDescent="0.25">
      <c r="A186" s="2">
        <v>45747</v>
      </c>
      <c r="B186">
        <v>0</v>
      </c>
    </row>
    <row r="187" spans="1:2" x14ac:dyDescent="0.25">
      <c r="A187" s="2">
        <v>45838</v>
      </c>
      <c r="B187">
        <v>0</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D29A-143B-47CB-A5F0-F98AE34D1200}">
  <dimension ref="A1"/>
  <sheetViews>
    <sheetView zoomScaleNormal="100" workbookViewId="0">
      <selection activeCell="K50" sqref="K50"/>
    </sheetView>
  </sheetViews>
  <sheetFormatPr defaultRowHeight="15" x14ac:dyDescent="0.2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C1C4-8386-4EF4-9103-EA8D0A5D4B3A}">
  <dimension ref="A1:BG80"/>
  <sheetViews>
    <sheetView workbookViewId="0">
      <selection activeCell="AA98" sqref="AA98"/>
    </sheetView>
  </sheetViews>
  <sheetFormatPr defaultColWidth="8.5703125" defaultRowHeight="15" x14ac:dyDescent="0.25"/>
  <cols>
    <col min="1" max="1" width="10.42578125" bestFit="1" customWidth="1"/>
    <col min="2" max="2" width="28.5703125" customWidth="1"/>
    <col min="3" max="3" width="19.42578125" bestFit="1" customWidth="1"/>
    <col min="4" max="4" width="23.42578125" customWidth="1"/>
    <col min="5" max="5" width="25.5703125" customWidth="1"/>
    <col min="6" max="6" width="22.5703125" customWidth="1"/>
    <col min="7" max="7" width="10.42578125" bestFit="1" customWidth="1"/>
    <col min="8" max="8" width="12.5703125" bestFit="1" customWidth="1"/>
    <col min="9" max="12" width="10.42578125" bestFit="1" customWidth="1"/>
    <col min="13" max="13" width="28.5703125" customWidth="1"/>
    <col min="14" max="59" width="10.42578125" bestFit="1" customWidth="1"/>
  </cols>
  <sheetData>
    <row r="1" spans="1:59" x14ac:dyDescent="0.25">
      <c r="A1" s="1" t="s">
        <v>0</v>
      </c>
      <c r="B1" s="9" t="s">
        <v>208</v>
      </c>
      <c r="C1" s="9"/>
      <c r="D1" s="9"/>
      <c r="E1" s="9"/>
      <c r="F1" s="9"/>
      <c r="G1" s="42"/>
      <c r="H1" s="9"/>
      <c r="I1" s="9"/>
      <c r="J1" s="9"/>
      <c r="K1" s="9"/>
      <c r="L1" s="9"/>
      <c r="M1" s="9"/>
      <c r="N1" s="1"/>
    </row>
    <row r="2" spans="1:59" x14ac:dyDescent="0.25">
      <c r="A2" s="1" t="s">
        <v>1</v>
      </c>
      <c r="B2" t="s">
        <v>4</v>
      </c>
      <c r="G2" s="9"/>
      <c r="H2" s="9"/>
      <c r="I2" s="9"/>
      <c r="J2" s="9"/>
      <c r="K2" s="9"/>
      <c r="L2" s="9"/>
      <c r="M2" s="9"/>
      <c r="N2" s="1"/>
      <c r="O2" s="69"/>
    </row>
    <row r="3" spans="1:59" x14ac:dyDescent="0.25">
      <c r="A3" s="1" t="s">
        <v>3</v>
      </c>
      <c r="B3" t="s">
        <v>9</v>
      </c>
      <c r="G3" s="9"/>
      <c r="H3" s="9"/>
      <c r="I3" s="9"/>
      <c r="J3" s="9"/>
      <c r="K3" s="9"/>
      <c r="L3" s="9"/>
      <c r="M3" s="9"/>
      <c r="N3" s="1"/>
      <c r="O3" s="69"/>
    </row>
    <row r="4" spans="1:59" x14ac:dyDescent="0.25">
      <c r="A4" s="1" t="s">
        <v>6</v>
      </c>
      <c r="B4" t="s">
        <v>162</v>
      </c>
      <c r="C4" s="43"/>
      <c r="D4" s="43"/>
      <c r="E4" s="43"/>
      <c r="F4" s="43"/>
      <c r="G4" s="9"/>
      <c r="H4" s="9"/>
      <c r="I4" s="9"/>
      <c r="J4" s="9"/>
      <c r="K4" s="9"/>
      <c r="L4" s="9"/>
      <c r="M4" s="9"/>
      <c r="N4" s="1"/>
      <c r="O4" s="69"/>
    </row>
    <row r="5" spans="1:59" x14ac:dyDescent="0.25">
      <c r="B5" s="43"/>
    </row>
    <row r="7" spans="1:59" x14ac:dyDescent="0.25">
      <c r="A7" s="11"/>
      <c r="B7" s="9"/>
      <c r="C7" s="9"/>
      <c r="D7" s="9"/>
      <c r="E7" s="9"/>
      <c r="F7" s="9"/>
      <c r="G7" s="9"/>
      <c r="H7" s="9"/>
      <c r="I7" s="9"/>
      <c r="J7" s="9"/>
      <c r="K7" s="9"/>
      <c r="L7" s="9"/>
      <c r="M7" s="9"/>
      <c r="N7" s="9"/>
      <c r="O7" s="9"/>
    </row>
    <row r="8" spans="1:59" x14ac:dyDescent="0.25">
      <c r="A8" s="41"/>
      <c r="B8" s="10" t="s">
        <v>64</v>
      </c>
      <c r="C8" s="10" t="s">
        <v>37</v>
      </c>
      <c r="D8" s="10" t="s">
        <v>38</v>
      </c>
      <c r="E8" s="10" t="s">
        <v>39</v>
      </c>
      <c r="F8" s="10" t="s">
        <v>40</v>
      </c>
      <c r="G8" s="44"/>
      <c r="H8" s="45"/>
      <c r="I8" s="45"/>
      <c r="J8" s="44"/>
      <c r="K8" s="44"/>
      <c r="L8" s="44"/>
      <c r="M8" s="44"/>
      <c r="N8" s="44"/>
      <c r="O8" s="44"/>
    </row>
    <row r="9" spans="1:59" x14ac:dyDescent="0.25">
      <c r="A9" s="2">
        <v>39355</v>
      </c>
      <c r="B9" s="46">
        <v>49.053935784156231</v>
      </c>
      <c r="C9" s="47">
        <v>4.9515342126710618</v>
      </c>
      <c r="D9" s="47">
        <v>3.3747526953008533</v>
      </c>
      <c r="E9" s="47">
        <v>2.7307230515677428</v>
      </c>
      <c r="F9" s="47">
        <v>39.889054256304114</v>
      </c>
      <c r="G9" s="48"/>
      <c r="H9" s="49"/>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row>
    <row r="10" spans="1:59" x14ac:dyDescent="0.25">
      <c r="A10" s="2">
        <v>39447</v>
      </c>
      <c r="B10" s="47">
        <v>48.376182668494152</v>
      </c>
      <c r="C10" s="47">
        <v>5.0248795682626</v>
      </c>
      <c r="D10" s="47">
        <v>3.4105516288665276</v>
      </c>
      <c r="E10" s="47">
        <v>2.8936947665163282</v>
      </c>
      <c r="F10" s="47">
        <v>40.294691367860402</v>
      </c>
      <c r="H10" s="49"/>
    </row>
    <row r="11" spans="1:59" x14ac:dyDescent="0.25">
      <c r="A11" s="2">
        <v>39538</v>
      </c>
      <c r="B11" s="47">
        <v>51.119521595621485</v>
      </c>
      <c r="C11" s="47">
        <v>5.8522296691054372</v>
      </c>
      <c r="D11" s="47">
        <v>3.3976884817597632</v>
      </c>
      <c r="E11" s="47">
        <v>3.585883801643202</v>
      </c>
      <c r="F11" s="47">
        <v>36.04467645187011</v>
      </c>
      <c r="H11" s="49"/>
    </row>
    <row r="12" spans="1:59" x14ac:dyDescent="0.25">
      <c r="A12" s="2">
        <v>39629</v>
      </c>
      <c r="B12" s="47">
        <v>53.250831963165524</v>
      </c>
      <c r="C12" s="47">
        <v>4.9949592810848502</v>
      </c>
      <c r="D12" s="47">
        <v>3.4309696868743398</v>
      </c>
      <c r="E12" s="47">
        <v>3.0908946276779008</v>
      </c>
      <c r="F12" s="47">
        <v>35.232344441197391</v>
      </c>
      <c r="H12" s="49"/>
    </row>
    <row r="13" spans="1:59" x14ac:dyDescent="0.25">
      <c r="A13" s="2">
        <v>39721</v>
      </c>
      <c r="B13" s="47">
        <v>54.954652178596334</v>
      </c>
      <c r="C13" s="47">
        <v>5.4354401998225752</v>
      </c>
      <c r="D13" s="47">
        <v>3.3550736520789535</v>
      </c>
      <c r="E13" s="47">
        <v>2.4861763858009955</v>
      </c>
      <c r="F13" s="47">
        <v>33.768657583701156</v>
      </c>
      <c r="H13" s="49"/>
    </row>
    <row r="14" spans="1:59" x14ac:dyDescent="0.25">
      <c r="A14" s="2">
        <v>39813</v>
      </c>
      <c r="B14" s="47">
        <v>59.029721447062343</v>
      </c>
      <c r="C14" s="47">
        <v>6.8501395430372574</v>
      </c>
      <c r="D14" s="47">
        <v>3.1132255955364778</v>
      </c>
      <c r="E14" s="47">
        <v>2.4948735941498654</v>
      </c>
      <c r="F14" s="47">
        <v>28.512039820214063</v>
      </c>
      <c r="H14" s="49"/>
    </row>
    <row r="15" spans="1:59" x14ac:dyDescent="0.25">
      <c r="A15" s="2">
        <v>39903</v>
      </c>
      <c r="B15" s="47">
        <v>58.812604842442383</v>
      </c>
      <c r="C15" s="47">
        <v>6.9144015366566487</v>
      </c>
      <c r="D15" s="47">
        <v>3.5952962597820157</v>
      </c>
      <c r="E15" s="47">
        <v>2.8786228739069202</v>
      </c>
      <c r="F15" s="47">
        <v>27.799074487212028</v>
      </c>
      <c r="H15" s="49"/>
    </row>
    <row r="16" spans="1:59" x14ac:dyDescent="0.25">
      <c r="A16" s="2">
        <v>39994</v>
      </c>
      <c r="B16" s="47">
        <v>56.259810431005178</v>
      </c>
      <c r="C16" s="47">
        <v>5.9488363093417282</v>
      </c>
      <c r="D16" s="47">
        <v>3.4418865911269201</v>
      </c>
      <c r="E16" s="47">
        <v>2.9330457261940799</v>
      </c>
      <c r="F16" s="47">
        <v>31.416420942332106</v>
      </c>
      <c r="H16" s="49"/>
    </row>
    <row r="17" spans="1:8" x14ac:dyDescent="0.25">
      <c r="A17" s="2">
        <v>40086</v>
      </c>
      <c r="B17" s="47">
        <v>54.244838880797971</v>
      </c>
      <c r="C17" s="47">
        <v>5.8381299221368828</v>
      </c>
      <c r="D17" s="47">
        <v>3.2897682529581855</v>
      </c>
      <c r="E17" s="47">
        <v>2.3264520975386636</v>
      </c>
      <c r="F17" s="47">
        <v>34.300810846568289</v>
      </c>
      <c r="H17" s="49"/>
    </row>
    <row r="18" spans="1:8" x14ac:dyDescent="0.25">
      <c r="A18" s="2">
        <v>40178</v>
      </c>
      <c r="B18" s="47">
        <v>50.308562685588512</v>
      </c>
      <c r="C18" s="47">
        <v>6.2052772370122566</v>
      </c>
      <c r="D18" s="47">
        <v>3.6342266104009044</v>
      </c>
      <c r="E18" s="47">
        <v>2.1062911289320265</v>
      </c>
      <c r="F18" s="47">
        <v>37.745642338066304</v>
      </c>
      <c r="H18" s="49"/>
    </row>
    <row r="19" spans="1:8" x14ac:dyDescent="0.25">
      <c r="A19" s="2">
        <v>40268</v>
      </c>
      <c r="B19" s="47">
        <v>48.505793021882823</v>
      </c>
      <c r="C19" s="47">
        <v>6.8222701319799945</v>
      </c>
      <c r="D19" s="47">
        <v>3.5072010769773869</v>
      </c>
      <c r="E19" s="47">
        <v>2.6882282895473097</v>
      </c>
      <c r="F19" s="47">
        <v>38.476507479612486</v>
      </c>
      <c r="H19" s="49"/>
    </row>
    <row r="20" spans="1:8" x14ac:dyDescent="0.25">
      <c r="A20" s="2">
        <v>40359</v>
      </c>
      <c r="B20" s="47">
        <v>49.487817976222104</v>
      </c>
      <c r="C20" s="47">
        <v>6.5648199760444808</v>
      </c>
      <c r="D20" s="47">
        <v>3.5877501488230079</v>
      </c>
      <c r="E20" s="47">
        <v>2.4978732298862365</v>
      </c>
      <c r="F20" s="47">
        <v>37.861738669024177</v>
      </c>
      <c r="H20" s="49"/>
    </row>
    <row r="21" spans="1:8" x14ac:dyDescent="0.25">
      <c r="A21" s="2">
        <v>40451</v>
      </c>
      <c r="B21" s="47">
        <v>49.120349052755671</v>
      </c>
      <c r="C21" s="47">
        <v>6.599845660456884</v>
      </c>
      <c r="D21" s="47">
        <v>3.5218192653884763</v>
      </c>
      <c r="E21" s="47">
        <v>2.5706785565822741</v>
      </c>
      <c r="F21" s="47">
        <v>38.187307464816705</v>
      </c>
      <c r="H21" s="49"/>
    </row>
    <row r="22" spans="1:8" x14ac:dyDescent="0.25">
      <c r="A22" s="2">
        <v>40543</v>
      </c>
      <c r="B22" s="47">
        <v>46.677935469908796</v>
      </c>
      <c r="C22" s="47">
        <v>7.3051444744120007</v>
      </c>
      <c r="D22" s="47">
        <v>3.5726020184295972</v>
      </c>
      <c r="E22" s="47">
        <v>2.220352848447356</v>
      </c>
      <c r="F22" s="47">
        <v>40.223965188802254</v>
      </c>
      <c r="H22" s="49"/>
    </row>
    <row r="23" spans="1:8" x14ac:dyDescent="0.25">
      <c r="A23" s="2">
        <v>40633</v>
      </c>
      <c r="B23" s="47">
        <v>46.12074435087866</v>
      </c>
      <c r="C23" s="47">
        <v>7.1913653824214929</v>
      </c>
      <c r="D23" s="47">
        <v>3.5965725673237978</v>
      </c>
      <c r="E23" s="47">
        <v>3.4528602931491834</v>
      </c>
      <c r="F23" s="47">
        <v>39.63845740622687</v>
      </c>
      <c r="H23" s="49"/>
    </row>
    <row r="24" spans="1:8" x14ac:dyDescent="0.25">
      <c r="A24" s="2">
        <v>40724</v>
      </c>
      <c r="B24" s="47">
        <v>48.505793021882823</v>
      </c>
      <c r="C24" s="47">
        <v>6.8222701319799945</v>
      </c>
      <c r="D24" s="47">
        <v>3.5072010769773869</v>
      </c>
      <c r="E24" s="47">
        <v>2.6882282895473097</v>
      </c>
      <c r="F24" s="47">
        <v>38.476507479612486</v>
      </c>
      <c r="H24" s="49"/>
    </row>
    <row r="25" spans="1:8" x14ac:dyDescent="0.25">
      <c r="A25" s="2">
        <v>40816</v>
      </c>
      <c r="B25" s="47">
        <v>51.403174815900741</v>
      </c>
      <c r="C25" s="47">
        <v>8.178938516392833</v>
      </c>
      <c r="D25" s="47">
        <v>3.8938317121944439</v>
      </c>
      <c r="E25" s="47">
        <v>3.3060443212765951</v>
      </c>
      <c r="F25" s="47">
        <v>33.218010634235384</v>
      </c>
      <c r="H25" s="49"/>
    </row>
    <row r="26" spans="1:8" x14ac:dyDescent="0.25">
      <c r="A26" s="2">
        <v>40908</v>
      </c>
      <c r="B26" s="47">
        <v>52.496662999968713</v>
      </c>
      <c r="C26" s="47">
        <v>7.6957312677079353</v>
      </c>
      <c r="D26" s="47">
        <v>4.0459391224856693</v>
      </c>
      <c r="E26" s="47">
        <v>2.5548366472389046</v>
      </c>
      <c r="F26" s="47">
        <v>33.206829962598775</v>
      </c>
      <c r="H26" s="49"/>
    </row>
    <row r="27" spans="1:8" x14ac:dyDescent="0.25">
      <c r="A27" s="2">
        <v>40999</v>
      </c>
      <c r="B27" s="47">
        <v>47.020074691559635</v>
      </c>
      <c r="C27" s="47">
        <v>8.4347908125770612</v>
      </c>
      <c r="D27" s="47">
        <v>4.0151262071765839</v>
      </c>
      <c r="E27" s="47">
        <v>4.0171850243181932</v>
      </c>
      <c r="F27" s="47">
        <v>36.512823264368521</v>
      </c>
      <c r="H27" s="49"/>
    </row>
    <row r="28" spans="1:8" x14ac:dyDescent="0.25">
      <c r="A28" s="2">
        <v>41090</v>
      </c>
      <c r="B28" s="47">
        <v>48.994621224282966</v>
      </c>
      <c r="C28" s="47">
        <v>7.523991499373671</v>
      </c>
      <c r="D28" s="47">
        <v>4.1522003475112257</v>
      </c>
      <c r="E28" s="47">
        <v>5.0041916532431401</v>
      </c>
      <c r="F28" s="47">
        <v>34.324995275588996</v>
      </c>
      <c r="H28" s="49"/>
    </row>
    <row r="29" spans="1:8" x14ac:dyDescent="0.25">
      <c r="A29" s="2">
        <v>41182</v>
      </c>
      <c r="B29" s="47">
        <v>50.405147549286703</v>
      </c>
      <c r="C29" s="47">
        <v>7.1969731719900913</v>
      </c>
      <c r="D29" s="47">
        <v>4.5429094273557187</v>
      </c>
      <c r="E29" s="47">
        <v>4.1914316000662133</v>
      </c>
      <c r="F29" s="47">
        <v>33.663538251301283</v>
      </c>
      <c r="H29" s="49"/>
    </row>
    <row r="30" spans="1:8" x14ac:dyDescent="0.25">
      <c r="A30" s="2">
        <v>41274</v>
      </c>
      <c r="B30" s="47">
        <v>50.170169051865642</v>
      </c>
      <c r="C30" s="47">
        <v>6.614785750702759</v>
      </c>
      <c r="D30" s="47">
        <v>4.5060688370726032</v>
      </c>
      <c r="E30" s="47">
        <v>3.688215896494893</v>
      </c>
      <c r="F30" s="47">
        <v>35.0207604638641</v>
      </c>
      <c r="H30" s="49"/>
    </row>
    <row r="31" spans="1:8" x14ac:dyDescent="0.25">
      <c r="A31" s="2">
        <v>41364</v>
      </c>
      <c r="B31" s="47">
        <v>47.76661858808329</v>
      </c>
      <c r="C31" s="47">
        <v>7.2073050225483621</v>
      </c>
      <c r="D31" s="47">
        <v>4.2918034479216018</v>
      </c>
      <c r="E31" s="47">
        <v>4.4700220394132701</v>
      </c>
      <c r="F31" s="47">
        <v>36.264250902033488</v>
      </c>
      <c r="H31" s="49"/>
    </row>
    <row r="32" spans="1:8" x14ac:dyDescent="0.25">
      <c r="A32" s="2">
        <v>41455</v>
      </c>
      <c r="B32" s="47">
        <v>47.800141018957106</v>
      </c>
      <c r="C32" s="47">
        <v>5.9272398186508886</v>
      </c>
      <c r="D32" s="47">
        <v>4.3959385516719456</v>
      </c>
      <c r="E32" s="47">
        <v>5.3115208928971418</v>
      </c>
      <c r="F32" s="47">
        <v>36.565159717822908</v>
      </c>
      <c r="H32" s="49"/>
    </row>
    <row r="33" spans="1:8" x14ac:dyDescent="0.25">
      <c r="A33" s="2">
        <v>41547</v>
      </c>
      <c r="B33" s="47">
        <v>46.66684477641617</v>
      </c>
      <c r="C33" s="47">
        <v>6.3290377516542815</v>
      </c>
      <c r="D33" s="47">
        <v>4.4076739679095036</v>
      </c>
      <c r="E33" s="47">
        <v>4.0838393954360841</v>
      </c>
      <c r="F33" s="47">
        <v>38.512604108583979</v>
      </c>
      <c r="H33" s="49"/>
    </row>
    <row r="34" spans="1:8" x14ac:dyDescent="0.25">
      <c r="A34" s="2">
        <v>41639</v>
      </c>
      <c r="B34" s="47">
        <v>45.855963303147014</v>
      </c>
      <c r="C34" s="47">
        <v>6.5350443351959662</v>
      </c>
      <c r="D34" s="47">
        <v>4.5099467678788985</v>
      </c>
      <c r="E34" s="47">
        <v>3.8919628632306829</v>
      </c>
      <c r="F34" s="47">
        <v>39.207082730547462</v>
      </c>
      <c r="H34" s="49"/>
    </row>
    <row r="35" spans="1:8" x14ac:dyDescent="0.25">
      <c r="A35" s="2">
        <v>41729</v>
      </c>
      <c r="B35" s="47">
        <v>44.82588625967157</v>
      </c>
      <c r="C35" s="47">
        <v>7.2662122590334208</v>
      </c>
      <c r="D35" s="47">
        <v>4.2894003763293238</v>
      </c>
      <c r="E35" s="47">
        <v>4.8045940710552379</v>
      </c>
      <c r="F35" s="47">
        <v>38.813907033910432</v>
      </c>
      <c r="H35" s="49"/>
    </row>
    <row r="36" spans="1:8" x14ac:dyDescent="0.25">
      <c r="A36" s="2">
        <v>41820</v>
      </c>
      <c r="B36" s="47">
        <v>44.482507939971363</v>
      </c>
      <c r="C36" s="47">
        <v>6.5168976656761179</v>
      </c>
      <c r="D36" s="47">
        <v>4.2666186502900505</v>
      </c>
      <c r="E36" s="47">
        <v>4.160161014382493</v>
      </c>
      <c r="F36" s="47">
        <v>40.573814729679974</v>
      </c>
      <c r="H36" s="49"/>
    </row>
    <row r="37" spans="1:8" x14ac:dyDescent="0.25">
      <c r="A37" s="2">
        <v>41912</v>
      </c>
      <c r="B37" s="47">
        <v>44.390717990469277</v>
      </c>
      <c r="C37" s="47">
        <v>6.4817538396554824</v>
      </c>
      <c r="D37" s="47">
        <v>4.1844410379233556</v>
      </c>
      <c r="E37" s="47">
        <v>5.1091346838563112</v>
      </c>
      <c r="F37" s="47">
        <v>39.83395244809558</v>
      </c>
      <c r="H37" s="49"/>
    </row>
    <row r="38" spans="1:8" x14ac:dyDescent="0.25">
      <c r="A38" s="2">
        <v>42004</v>
      </c>
      <c r="B38" s="47">
        <v>42.648840683219589</v>
      </c>
      <c r="C38" s="47">
        <v>5.7236795619743841</v>
      </c>
      <c r="D38" s="47">
        <v>4.3926467136602598</v>
      </c>
      <c r="E38" s="47">
        <v>4.3654599683522646</v>
      </c>
      <c r="F38" s="47">
        <v>42.869373072793508</v>
      </c>
      <c r="H38" s="49"/>
    </row>
    <row r="39" spans="1:8" x14ac:dyDescent="0.25">
      <c r="A39" s="2">
        <v>42094</v>
      </c>
      <c r="B39" s="47">
        <v>40.713397973343405</v>
      </c>
      <c r="C39" s="47">
        <v>5.9156820340004597</v>
      </c>
      <c r="D39" s="47">
        <v>4.1080658509040253</v>
      </c>
      <c r="E39" s="47">
        <v>5.0383398623636566</v>
      </c>
      <c r="F39" s="47">
        <v>44.224514279388458</v>
      </c>
      <c r="H39" s="49"/>
    </row>
    <row r="40" spans="1:8" x14ac:dyDescent="0.25">
      <c r="A40" s="2">
        <v>42185</v>
      </c>
      <c r="B40" s="47">
        <v>41.67553659546801</v>
      </c>
      <c r="C40" s="47">
        <v>6.0274733620063223</v>
      </c>
      <c r="D40" s="47">
        <v>4.3953318624205773</v>
      </c>
      <c r="E40" s="47">
        <v>4.4709610288458972</v>
      </c>
      <c r="F40" s="47">
        <v>43.430697151259189</v>
      </c>
      <c r="H40" s="49"/>
    </row>
    <row r="41" spans="1:8" x14ac:dyDescent="0.25">
      <c r="A41" s="2">
        <v>42277</v>
      </c>
      <c r="B41" s="47">
        <v>42.968523915530874</v>
      </c>
      <c r="C41" s="47">
        <v>5.5546382632448514</v>
      </c>
      <c r="D41" s="47">
        <v>4.7305026898228038</v>
      </c>
      <c r="E41" s="47">
        <v>4.9421538168652628</v>
      </c>
      <c r="F41" s="47">
        <v>41.804181314536223</v>
      </c>
      <c r="H41" s="49"/>
    </row>
    <row r="42" spans="1:8" x14ac:dyDescent="0.25">
      <c r="A42" s="2">
        <v>42369</v>
      </c>
      <c r="B42" s="47">
        <v>41.874794450839346</v>
      </c>
      <c r="C42" s="47">
        <v>5.3874508835863146</v>
      </c>
      <c r="D42" s="47">
        <v>5.2138893603561955</v>
      </c>
      <c r="E42" s="47">
        <v>4.0884431806457826</v>
      </c>
      <c r="F42" s="47">
        <v>43.435422124572355</v>
      </c>
      <c r="H42" s="49"/>
    </row>
    <row r="43" spans="1:8" x14ac:dyDescent="0.25">
      <c r="A43" s="2">
        <v>42460</v>
      </c>
      <c r="B43" s="47">
        <v>43.545664607842362</v>
      </c>
      <c r="C43" s="47">
        <v>6.448255072644149</v>
      </c>
      <c r="D43" s="47">
        <v>5.4211490983454187</v>
      </c>
      <c r="E43" s="47">
        <v>5.071965445216871</v>
      </c>
      <c r="F43" s="47">
        <v>39.512965775951201</v>
      </c>
      <c r="H43" s="49"/>
    </row>
    <row r="44" spans="1:8" x14ac:dyDescent="0.25">
      <c r="A44" s="2">
        <v>42551</v>
      </c>
      <c r="B44" s="47">
        <v>43.158049228893681</v>
      </c>
      <c r="C44" s="47">
        <v>5.5382884441658451</v>
      </c>
      <c r="D44" s="47">
        <v>5.7138434441585382</v>
      </c>
      <c r="E44" s="47">
        <v>6.0925643599034283</v>
      </c>
      <c r="F44" s="47">
        <v>39.497254522878507</v>
      </c>
      <c r="H44" s="49"/>
    </row>
    <row r="45" spans="1:8" x14ac:dyDescent="0.25">
      <c r="A45" s="2">
        <v>42643</v>
      </c>
      <c r="B45" s="47">
        <v>42.099535559821767</v>
      </c>
      <c r="C45" s="47">
        <v>5.478125473008042</v>
      </c>
      <c r="D45" s="47">
        <v>5.7174113500154169</v>
      </c>
      <c r="E45" s="47">
        <v>5.2285160219250688</v>
      </c>
      <c r="F45" s="47">
        <v>41.476411595229692</v>
      </c>
      <c r="H45" s="49"/>
    </row>
    <row r="46" spans="1:8" x14ac:dyDescent="0.25">
      <c r="A46" s="2">
        <v>42735</v>
      </c>
      <c r="B46" s="47">
        <v>40.865015929598499</v>
      </c>
      <c r="C46" s="47">
        <v>5.370555240239602</v>
      </c>
      <c r="D46" s="47">
        <v>5.6664813782002907</v>
      </c>
      <c r="E46" s="47">
        <v>4.8540978025983037</v>
      </c>
      <c r="F46" s="47">
        <v>43.243849649363298</v>
      </c>
      <c r="H46" s="49"/>
    </row>
    <row r="47" spans="1:8" x14ac:dyDescent="0.25">
      <c r="A47" s="2">
        <v>42825</v>
      </c>
      <c r="B47" s="47">
        <v>39.640007172640942</v>
      </c>
      <c r="C47" s="47">
        <v>6.160262418936151</v>
      </c>
      <c r="D47" s="47">
        <v>5.4378467874862579</v>
      </c>
      <c r="E47" s="47">
        <v>5.3293473975548622</v>
      </c>
      <c r="F47" s="47">
        <v>43.432536223381788</v>
      </c>
      <c r="H47" s="49"/>
    </row>
    <row r="48" spans="1:8" x14ac:dyDescent="0.25">
      <c r="A48" s="2">
        <v>42916</v>
      </c>
      <c r="B48" s="47">
        <v>39.52052052609902</v>
      </c>
      <c r="C48" s="47">
        <v>6.0849661311951175</v>
      </c>
      <c r="D48" s="47">
        <v>5.6938519983114873</v>
      </c>
      <c r="E48" s="47">
        <v>5.0385882706568328</v>
      </c>
      <c r="F48" s="47">
        <v>43.66207307373756</v>
      </c>
      <c r="H48" s="49"/>
    </row>
    <row r="49" spans="1:11" x14ac:dyDescent="0.25">
      <c r="A49" s="2">
        <v>43008</v>
      </c>
      <c r="B49" s="47">
        <v>38.960933578477174</v>
      </c>
      <c r="C49" s="47">
        <v>5.8284459842009984</v>
      </c>
      <c r="D49" s="47">
        <v>5.5914839592226366</v>
      </c>
      <c r="E49" s="47">
        <v>5.9000848018038514</v>
      </c>
      <c r="F49" s="47">
        <v>43.719051676295344</v>
      </c>
      <c r="H49" s="49"/>
    </row>
    <row r="50" spans="1:11" x14ac:dyDescent="0.25">
      <c r="A50" s="2">
        <v>43100</v>
      </c>
      <c r="B50" s="47">
        <v>39.533259479584025</v>
      </c>
      <c r="C50" s="47">
        <v>5.1164213862830907</v>
      </c>
      <c r="D50" s="47">
        <v>5.7984086758653932</v>
      </c>
      <c r="E50" s="47">
        <v>5.5220834480048957</v>
      </c>
      <c r="F50" s="47">
        <v>44.029827010262593</v>
      </c>
      <c r="H50" s="49"/>
    </row>
    <row r="51" spans="1:11" x14ac:dyDescent="0.25">
      <c r="A51" s="2">
        <v>43190</v>
      </c>
      <c r="B51" s="47">
        <v>38.44294814286139</v>
      </c>
      <c r="C51" s="47">
        <v>6.1978707299198517</v>
      </c>
      <c r="D51" s="47">
        <v>5.7205081797010076</v>
      </c>
      <c r="E51" s="47">
        <v>6.9159442139378999</v>
      </c>
      <c r="F51" s="47">
        <v>42.722728733579849</v>
      </c>
      <c r="H51" s="49"/>
    </row>
    <row r="52" spans="1:11" x14ac:dyDescent="0.25">
      <c r="A52" s="2">
        <v>43281</v>
      </c>
      <c r="B52" s="47">
        <v>38.372152097573803</v>
      </c>
      <c r="C52" s="47">
        <v>5.4035695118756077</v>
      </c>
      <c r="D52" s="47">
        <v>5.9763215245043781</v>
      </c>
      <c r="E52" s="47">
        <v>6.3444982306748292</v>
      </c>
      <c r="F52" s="47">
        <v>43.903458635371372</v>
      </c>
      <c r="H52" s="49"/>
    </row>
    <row r="53" spans="1:11" x14ac:dyDescent="0.25">
      <c r="A53" s="2">
        <v>43373</v>
      </c>
      <c r="B53" s="47">
        <v>38.247216572973549</v>
      </c>
      <c r="C53" s="47">
        <v>5.3575174786392852</v>
      </c>
      <c r="D53" s="47">
        <v>5.8997412056474356</v>
      </c>
      <c r="E53" s="47">
        <v>6.115292344819232</v>
      </c>
      <c r="F53" s="47">
        <v>44.380232397920494</v>
      </c>
      <c r="H53" s="49"/>
    </row>
    <row r="54" spans="1:11" x14ac:dyDescent="0.25">
      <c r="A54" s="2">
        <v>43465</v>
      </c>
      <c r="B54" s="47">
        <v>41.155731591954613</v>
      </c>
      <c r="C54" s="47">
        <v>5.7261454288074312</v>
      </c>
      <c r="D54" s="47">
        <v>6.4290944082622081</v>
      </c>
      <c r="E54" s="47">
        <v>6.3928105957990224</v>
      </c>
      <c r="F54" s="47">
        <v>40.296217975176717</v>
      </c>
      <c r="H54" s="49"/>
    </row>
    <row r="55" spans="1:11" x14ac:dyDescent="0.25">
      <c r="A55" s="2">
        <v>43555</v>
      </c>
      <c r="B55" s="47">
        <v>39.501927610007662</v>
      </c>
      <c r="C55" s="47">
        <v>5.8370579988579054</v>
      </c>
      <c r="D55" s="47">
        <v>5.9817164970798675</v>
      </c>
      <c r="E55" s="47">
        <v>6.4961927467968987</v>
      </c>
      <c r="F55" s="47">
        <v>42.183105147257663</v>
      </c>
      <c r="H55" s="49"/>
    </row>
    <row r="56" spans="1:11" x14ac:dyDescent="0.25">
      <c r="A56" s="2">
        <v>43646</v>
      </c>
      <c r="B56" s="47">
        <v>39.325260970598293</v>
      </c>
      <c r="C56" s="47">
        <v>5.3886180786303752</v>
      </c>
      <c r="D56" s="47">
        <v>5.947257896412637</v>
      </c>
      <c r="E56" s="47">
        <v>6.3917938637667886</v>
      </c>
      <c r="F56" s="47">
        <v>42.947069190591911</v>
      </c>
      <c r="H56" s="49"/>
    </row>
    <row r="57" spans="1:11" x14ac:dyDescent="0.25">
      <c r="A57" s="2">
        <v>43738</v>
      </c>
      <c r="B57" s="47">
        <v>38.641696439182546</v>
      </c>
      <c r="C57" s="47">
        <v>4.9961018759137019</v>
      </c>
      <c r="D57" s="47">
        <v>6.2030974070766502</v>
      </c>
      <c r="E57" s="47">
        <v>6.6255086918921959</v>
      </c>
      <c r="F57" s="47">
        <v>43.533595585934904</v>
      </c>
      <c r="H57" s="49"/>
    </row>
    <row r="58" spans="1:11" x14ac:dyDescent="0.25">
      <c r="A58" s="2">
        <v>43830</v>
      </c>
      <c r="B58" s="47">
        <v>37.097380648148985</v>
      </c>
      <c r="C58" s="47">
        <v>5.2112214566927566</v>
      </c>
      <c r="D58" s="47">
        <v>6.4185656999660265</v>
      </c>
      <c r="E58" s="47">
        <v>6.8005520773317718</v>
      </c>
      <c r="F58" s="47">
        <v>44.472280117860457</v>
      </c>
      <c r="H58" s="49"/>
    </row>
    <row r="59" spans="1:11" x14ac:dyDescent="0.25">
      <c r="A59" s="2">
        <v>43921</v>
      </c>
      <c r="B59" s="47">
        <v>39.085081122215485</v>
      </c>
      <c r="C59" s="47">
        <v>7.3200093006923375</v>
      </c>
      <c r="D59" s="47">
        <v>6.6847103802497463</v>
      </c>
      <c r="E59" s="47">
        <v>7.2718335326480528</v>
      </c>
      <c r="F59" s="47">
        <v>39.638365664194382</v>
      </c>
      <c r="H59" s="49"/>
    </row>
    <row r="60" spans="1:11" x14ac:dyDescent="0.25">
      <c r="A60" s="2">
        <v>44012</v>
      </c>
      <c r="B60" s="47">
        <v>37.648293068489828</v>
      </c>
      <c r="C60" s="47">
        <v>6.0253639148310087</v>
      </c>
      <c r="D60" s="47">
        <v>6.4093431049293939</v>
      </c>
      <c r="E60" s="47">
        <v>7.4944159396590795</v>
      </c>
      <c r="F60" s="47">
        <v>42.422583972090692</v>
      </c>
      <c r="H60" s="49"/>
    </row>
    <row r="61" spans="1:11" x14ac:dyDescent="0.25">
      <c r="A61" s="2">
        <v>44104</v>
      </c>
      <c r="B61" s="47">
        <v>36.615708870079423</v>
      </c>
      <c r="C61" s="47">
        <v>5.411648092575291</v>
      </c>
      <c r="D61" s="47">
        <v>6.2266661203013429</v>
      </c>
      <c r="E61" s="47">
        <v>6.8092145161931228</v>
      </c>
      <c r="F61" s="47">
        <v>44.936762400850803</v>
      </c>
      <c r="H61" s="49"/>
    </row>
    <row r="62" spans="1:11" x14ac:dyDescent="0.25">
      <c r="A62" s="2">
        <v>44196</v>
      </c>
      <c r="B62" s="47">
        <v>35.464918231999732</v>
      </c>
      <c r="C62" s="47">
        <v>5.4549880662305785</v>
      </c>
      <c r="D62" s="47">
        <v>4.3505405195539808</v>
      </c>
      <c r="E62" s="47">
        <v>6.254134026631208</v>
      </c>
      <c r="F62" s="47">
        <v>48.475419155584497</v>
      </c>
      <c r="H62" s="49"/>
    </row>
    <row r="63" spans="1:11" x14ac:dyDescent="0.25">
      <c r="A63" s="2">
        <v>44286</v>
      </c>
      <c r="B63" s="47">
        <v>29.42671181622908</v>
      </c>
      <c r="C63" s="47">
        <v>5.7267259303436848</v>
      </c>
      <c r="D63" s="47">
        <v>6.237034266401924</v>
      </c>
      <c r="E63" s="47">
        <v>6.6146746064608006</v>
      </c>
      <c r="F63" s="47">
        <v>51.994853380564507</v>
      </c>
      <c r="H63" s="49"/>
    </row>
    <row r="64" spans="1:11" x14ac:dyDescent="0.25">
      <c r="A64" s="2">
        <v>44377</v>
      </c>
      <c r="B64" s="47">
        <v>31.143005600691527</v>
      </c>
      <c r="C64" s="47">
        <v>5.397735299681294</v>
      </c>
      <c r="D64" s="47">
        <v>3.8139057101193168</v>
      </c>
      <c r="E64" s="47">
        <v>6.338670631927533</v>
      </c>
      <c r="F64" s="47">
        <v>53.306682757580326</v>
      </c>
      <c r="H64" s="49"/>
      <c r="K64" s="50"/>
    </row>
    <row r="65" spans="1:11" x14ac:dyDescent="0.25">
      <c r="A65" s="2">
        <v>44469</v>
      </c>
      <c r="B65" s="47">
        <v>30.800617535485703</v>
      </c>
      <c r="C65" s="47">
        <v>5.85388255909265</v>
      </c>
      <c r="D65" s="47">
        <v>3.7832988741882025</v>
      </c>
      <c r="E65" s="47">
        <v>6.6868778885217637</v>
      </c>
      <c r="F65" s="47">
        <v>52.875323142711686</v>
      </c>
      <c r="H65" s="49"/>
    </row>
    <row r="66" spans="1:11" x14ac:dyDescent="0.25">
      <c r="A66" s="2">
        <v>44561</v>
      </c>
      <c r="B66" s="47">
        <v>29.071801883999537</v>
      </c>
      <c r="C66" s="47">
        <v>5.3065494698123832</v>
      </c>
      <c r="D66" s="47">
        <v>3.964586116828428</v>
      </c>
      <c r="E66" s="47">
        <v>6.9835352292659412</v>
      </c>
      <c r="F66" s="47">
        <v>54.673527300093703</v>
      </c>
      <c r="H66" s="49"/>
      <c r="K66" s="51"/>
    </row>
    <row r="67" spans="1:11" x14ac:dyDescent="0.25">
      <c r="A67" s="2">
        <v>44651</v>
      </c>
      <c r="B67" s="47">
        <v>29.075992666878381</v>
      </c>
      <c r="C67" s="47">
        <v>6.3411326262787355</v>
      </c>
      <c r="D67" s="47">
        <v>3.9607864584506229</v>
      </c>
      <c r="E67" s="47">
        <v>7.6608049796840909</v>
      </c>
      <c r="F67" s="47">
        <v>52.961283268708172</v>
      </c>
      <c r="H67" s="49"/>
    </row>
    <row r="68" spans="1:11" x14ac:dyDescent="0.25">
      <c r="A68" s="2">
        <v>44742</v>
      </c>
      <c r="B68" s="47">
        <v>29.978267156560673</v>
      </c>
      <c r="C68" s="47">
        <v>6.6796827810229926</v>
      </c>
      <c r="D68" s="47">
        <v>4.3557450484870603</v>
      </c>
      <c r="E68" s="47">
        <v>7.9519998242824563</v>
      </c>
      <c r="F68" s="47">
        <v>51.034305189646822</v>
      </c>
      <c r="H68" s="49"/>
    </row>
    <row r="69" spans="1:11" x14ac:dyDescent="0.25">
      <c r="A69" s="2">
        <v>44834</v>
      </c>
      <c r="B69" s="47">
        <v>29.364265510162507</v>
      </c>
      <c r="C69" s="47">
        <v>6.6519557143528747</v>
      </c>
      <c r="D69" s="47">
        <v>4.5259194834908252</v>
      </c>
      <c r="E69" s="47">
        <v>8.9144502295770458</v>
      </c>
      <c r="F69" s="47">
        <v>50.543409062416742</v>
      </c>
      <c r="H69" s="49"/>
    </row>
    <row r="70" spans="1:11" x14ac:dyDescent="0.25">
      <c r="A70" s="2">
        <v>44926</v>
      </c>
      <c r="B70" s="47">
        <v>28.716424401912704</v>
      </c>
      <c r="C70" s="47">
        <v>6.4764955542035318</v>
      </c>
      <c r="D70" s="47">
        <v>4.4364626169480257</v>
      </c>
      <c r="E70" s="47">
        <v>8.3158262535337908</v>
      </c>
      <c r="F70" s="47">
        <v>52.054791173401952</v>
      </c>
      <c r="H70" s="49"/>
      <c r="K70" s="51"/>
    </row>
    <row r="71" spans="1:11" x14ac:dyDescent="0.25">
      <c r="A71" s="2">
        <v>45016</v>
      </c>
      <c r="B71" s="47">
        <v>28.580260648368949</v>
      </c>
      <c r="C71" s="47">
        <v>6.3726921036209792</v>
      </c>
      <c r="D71" s="47">
        <v>4.1807774487767624</v>
      </c>
      <c r="E71" s="47">
        <v>8.9931921306822264</v>
      </c>
      <c r="F71" s="47">
        <v>51.873077668551083</v>
      </c>
      <c r="H71" s="49"/>
    </row>
    <row r="72" spans="1:11" x14ac:dyDescent="0.25">
      <c r="A72" s="2">
        <v>45107</v>
      </c>
      <c r="B72" s="47">
        <v>28.691597225636002</v>
      </c>
      <c r="C72" s="47">
        <v>6.0450451171399404</v>
      </c>
      <c r="D72" s="47">
        <v>4.0708658626788141</v>
      </c>
      <c r="E72" s="47">
        <v>8.2320460305719649</v>
      </c>
      <c r="F72" s="47">
        <v>52.960445763973283</v>
      </c>
      <c r="H72" s="49"/>
    </row>
    <row r="73" spans="1:11" x14ac:dyDescent="0.25">
      <c r="A73" s="2">
        <v>45199</v>
      </c>
      <c r="B73" s="47">
        <v>29.196067916946689</v>
      </c>
      <c r="C73" s="47">
        <v>6.2083451391051652</v>
      </c>
      <c r="D73" s="47">
        <v>4.173623290894998</v>
      </c>
      <c r="E73" s="47">
        <v>8.5066420638284423</v>
      </c>
      <c r="F73" s="47">
        <v>51.915321589224703</v>
      </c>
      <c r="H73" s="49"/>
      <c r="J73" s="52"/>
    </row>
    <row r="74" spans="1:11" x14ac:dyDescent="0.25">
      <c r="A74" s="2">
        <v>45291</v>
      </c>
      <c r="B74" s="47">
        <v>29.934914678036726</v>
      </c>
      <c r="C74" s="47">
        <v>6.2759339041505369</v>
      </c>
      <c r="D74" s="47">
        <v>3.8753298564592651</v>
      </c>
      <c r="E74" s="47">
        <v>7.6381948539329461</v>
      </c>
      <c r="F74" s="47">
        <v>52.275626707420528</v>
      </c>
      <c r="H74" s="49"/>
    </row>
    <row r="75" spans="1:11" x14ac:dyDescent="0.25">
      <c r="A75" s="2">
        <v>45382</v>
      </c>
      <c r="B75" s="47">
        <v>28.829385333806833</v>
      </c>
      <c r="C75" s="47">
        <v>5.3936597542226252</v>
      </c>
      <c r="D75" s="47">
        <v>3.8609032170730759</v>
      </c>
      <c r="E75" s="47">
        <v>7.9479683977263429</v>
      </c>
      <c r="F75" s="47">
        <v>53.96808329717112</v>
      </c>
      <c r="H75" s="49"/>
    </row>
    <row r="76" spans="1:11" x14ac:dyDescent="0.25">
      <c r="A76" s="2">
        <v>45473</v>
      </c>
      <c r="B76" s="47">
        <v>28.854671184351727</v>
      </c>
      <c r="C76" s="47">
        <v>5.5270748962686769</v>
      </c>
      <c r="D76" s="47">
        <v>3.8077389375652455</v>
      </c>
      <c r="E76" s="47">
        <v>7.2643986397848748</v>
      </c>
      <c r="F76" s="47">
        <v>54.546116342029471</v>
      </c>
      <c r="H76" s="49"/>
    </row>
    <row r="77" spans="1:11" x14ac:dyDescent="0.25">
      <c r="A77" s="2">
        <v>45565</v>
      </c>
      <c r="B77" s="47">
        <v>28.840163252138108</v>
      </c>
      <c r="C77" s="47">
        <v>5.7461278284508319</v>
      </c>
      <c r="D77" s="47">
        <v>3.8063143875511454</v>
      </c>
      <c r="E77" s="47">
        <v>7.567090238477582</v>
      </c>
      <c r="F77" s="47">
        <v>54.040304293382334</v>
      </c>
      <c r="H77" s="49"/>
    </row>
    <row r="78" spans="1:11" x14ac:dyDescent="0.25">
      <c r="A78" s="2">
        <v>45657</v>
      </c>
      <c r="B78" s="47">
        <v>29.524989750661547</v>
      </c>
      <c r="C78" s="47">
        <v>4.9815926022552688</v>
      </c>
      <c r="D78" s="47">
        <v>3.870667842752372</v>
      </c>
      <c r="E78" s="47">
        <v>7.4547269120710284</v>
      </c>
      <c r="F78" s="47">
        <v>54.399078180711371</v>
      </c>
      <c r="H78" s="49"/>
    </row>
    <row r="79" spans="1:11" x14ac:dyDescent="0.25">
      <c r="A79" s="2">
        <v>45747</v>
      </c>
      <c r="B79" s="47">
        <v>30.028156908418175</v>
      </c>
      <c r="C79" s="47">
        <v>6.2592771636087061</v>
      </c>
      <c r="D79" s="47">
        <v>3.8710855972962297</v>
      </c>
      <c r="E79" s="47">
        <v>7.9066425596332337</v>
      </c>
      <c r="F79" s="47">
        <v>51.934837771043654</v>
      </c>
    </row>
    <row r="80" spans="1:11" x14ac:dyDescent="0.25">
      <c r="A80" s="2">
        <v>45838</v>
      </c>
      <c r="B80" s="47">
        <v>30.010031917898218</v>
      </c>
      <c r="C80" s="47">
        <v>5.7245909538622888</v>
      </c>
      <c r="D80" s="47">
        <v>3.4518323257096433</v>
      </c>
      <c r="E80" s="47">
        <v>7.4414309173809725</v>
      </c>
      <c r="F80" s="47">
        <v>53.12347034365218</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DD96-A944-479E-B8BC-9CBA04E1BB05}">
  <dimension ref="A1"/>
  <sheetViews>
    <sheetView zoomScale="60" zoomScaleNormal="60" workbookViewId="0">
      <selection activeCell="AA98" sqref="AA98"/>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EA51-C2C7-4140-8363-0BFBEA81144B}">
  <dimension ref="H38"/>
  <sheetViews>
    <sheetView zoomScale="85" zoomScaleNormal="85" workbookViewId="0">
      <selection activeCell="H69" sqref="H69"/>
    </sheetView>
  </sheetViews>
  <sheetFormatPr defaultColWidth="9.42578125" defaultRowHeight="12.75" x14ac:dyDescent="0.2"/>
  <cols>
    <col min="1" max="2" width="9.42578125" style="23" customWidth="1"/>
    <col min="3" max="16384" width="9.42578125" style="23"/>
  </cols>
  <sheetData>
    <row r="38" spans="8:8" ht="15" x14ac:dyDescent="0.25">
      <c r="H3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657-7788-4285-B2BC-BB0B7653A55F}">
  <dimension ref="A1:E33"/>
  <sheetViews>
    <sheetView zoomScale="115" zoomScaleNormal="115" workbookViewId="0">
      <selection activeCell="M97" sqref="M97"/>
    </sheetView>
  </sheetViews>
  <sheetFormatPr defaultColWidth="9.140625" defaultRowHeight="12.75" x14ac:dyDescent="0.2"/>
  <cols>
    <col min="1" max="2" width="9.140625" style="23" customWidth="1"/>
    <col min="3" max="16384" width="9.140625" style="23"/>
  </cols>
  <sheetData>
    <row r="1" spans="1:3" ht="15" x14ac:dyDescent="0.25">
      <c r="A1" s="1" t="s">
        <v>0</v>
      </c>
      <c r="B1" t="s">
        <v>155</v>
      </c>
    </row>
    <row r="2" spans="1:3" ht="15" x14ac:dyDescent="0.25">
      <c r="A2" s="1" t="s">
        <v>1</v>
      </c>
      <c r="B2" t="s">
        <v>4</v>
      </c>
    </row>
    <row r="3" spans="1:3" ht="15" x14ac:dyDescent="0.25">
      <c r="A3" s="1" t="s">
        <v>3</v>
      </c>
      <c r="B3" t="s">
        <v>12</v>
      </c>
    </row>
    <row r="4" spans="1:3" ht="15" x14ac:dyDescent="0.25">
      <c r="A4" s="1" t="s">
        <v>2</v>
      </c>
      <c r="B4" t="s">
        <v>90</v>
      </c>
    </row>
    <row r="8" spans="1:3" ht="15" x14ac:dyDescent="0.25">
      <c r="A8" s="15"/>
      <c r="B8" s="3" t="s">
        <v>71</v>
      </c>
      <c r="C8" s="3" t="s">
        <v>72</v>
      </c>
    </row>
    <row r="9" spans="1:3" x14ac:dyDescent="0.2">
      <c r="A9" s="71" t="s">
        <v>73</v>
      </c>
      <c r="B9" s="71">
        <f>0.109788170246002*100</f>
        <v>10.9788170246002</v>
      </c>
      <c r="C9" s="71">
        <f>0.145889770362302*100</f>
        <v>14.588977036230199</v>
      </c>
    </row>
    <row r="10" spans="1:3" x14ac:dyDescent="0.2">
      <c r="A10" s="71" t="s">
        <v>147</v>
      </c>
      <c r="B10" s="71">
        <f>0.134149690115502*100</f>
        <v>13.414969011550202</v>
      </c>
      <c r="C10" s="71">
        <f>0.162483076115642*100</f>
        <v>16.248307611564201</v>
      </c>
    </row>
    <row r="11" spans="1:3" x14ac:dyDescent="0.2">
      <c r="A11" s="71" t="s">
        <v>148</v>
      </c>
      <c r="B11" s="71">
        <f>0.199846132916874*100</f>
        <v>19.984613291687399</v>
      </c>
      <c r="C11" s="71">
        <f>0.25590562017307*100</f>
        <v>25.590562017307001</v>
      </c>
    </row>
    <row r="12" spans="1:3" x14ac:dyDescent="0.2">
      <c r="A12" s="71" t="s">
        <v>149</v>
      </c>
      <c r="B12" s="71">
        <f>0.307391569091178*100</f>
        <v>30.739156909117799</v>
      </c>
      <c r="C12" s="71">
        <f>0.450389684943461*100</f>
        <v>45.038968494346101</v>
      </c>
    </row>
    <row r="13" spans="1:3" x14ac:dyDescent="0.2">
      <c r="A13" s="71" t="s">
        <v>150</v>
      </c>
      <c r="B13" s="71">
        <f>0.504971780928849*100</f>
        <v>50.497178092884894</v>
      </c>
      <c r="C13" s="71">
        <f>0.743708394856095*100</f>
        <v>74.370839485609494</v>
      </c>
    </row>
    <row r="14" spans="1:3" x14ac:dyDescent="0.2">
      <c r="A14" s="71" t="s">
        <v>74</v>
      </c>
      <c r="B14" s="71">
        <f>0.787183674921495*100</f>
        <v>78.718367492149497</v>
      </c>
      <c r="C14" s="71">
        <f>1.08497445198113*100</f>
        <v>108.497445198113</v>
      </c>
    </row>
    <row r="33" spans="5:5" ht="15" x14ac:dyDescent="0.25">
      <c r="E33"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9A87-5F2A-44EE-8961-3675699D468E}">
  <dimension ref="A1"/>
  <sheetViews>
    <sheetView zoomScale="60" zoomScaleNormal="60" workbookViewId="0">
      <selection activeCell="M97" sqref="M97"/>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4B6E-2A47-4593-AD67-00FCB6165B3D}">
  <dimension ref="A1:C14"/>
  <sheetViews>
    <sheetView tabSelected="1" zoomScale="115" zoomScaleNormal="115" workbookViewId="0">
      <selection activeCell="I9" sqref="I9"/>
    </sheetView>
  </sheetViews>
  <sheetFormatPr defaultColWidth="9.140625" defaultRowHeight="12.75" x14ac:dyDescent="0.2"/>
  <cols>
    <col min="1" max="2" width="9.140625" style="23" customWidth="1"/>
    <col min="3" max="16384" width="9.140625" style="23"/>
  </cols>
  <sheetData>
    <row r="1" spans="1:3" ht="15" x14ac:dyDescent="0.25">
      <c r="A1" s="1" t="s">
        <v>0</v>
      </c>
      <c r="B1" t="s">
        <v>212</v>
      </c>
    </row>
    <row r="2" spans="1:3" ht="15" x14ac:dyDescent="0.25">
      <c r="A2" s="1" t="s">
        <v>1</v>
      </c>
      <c r="B2" t="s">
        <v>4</v>
      </c>
    </row>
    <row r="3" spans="1:3" ht="15" x14ac:dyDescent="0.25">
      <c r="A3" s="1" t="s">
        <v>3</v>
      </c>
      <c r="B3" t="s">
        <v>12</v>
      </c>
    </row>
    <row r="4" spans="1:3" ht="15" x14ac:dyDescent="0.25">
      <c r="A4" s="1" t="s">
        <v>2</v>
      </c>
      <c r="B4" t="s">
        <v>151</v>
      </c>
    </row>
    <row r="7" spans="1:3" x14ac:dyDescent="0.2">
      <c r="A7" s="80"/>
      <c r="B7" s="80"/>
      <c r="C7" s="80"/>
    </row>
    <row r="8" spans="1:3" x14ac:dyDescent="0.2">
      <c r="A8" s="94" t="s">
        <v>152</v>
      </c>
      <c r="B8" s="23" t="s">
        <v>131</v>
      </c>
      <c r="C8" s="23">
        <v>0.84679999999999989</v>
      </c>
    </row>
    <row r="9" spans="1:3" x14ac:dyDescent="0.2">
      <c r="B9" s="23" t="s">
        <v>153</v>
      </c>
      <c r="C9" s="23">
        <v>1.2701999999999998</v>
      </c>
    </row>
    <row r="10" spans="1:3" x14ac:dyDescent="0.2">
      <c r="B10" s="23" t="s">
        <v>132</v>
      </c>
      <c r="C10" s="23">
        <v>1.8395999999999999</v>
      </c>
    </row>
    <row r="11" spans="1:3" x14ac:dyDescent="0.2">
      <c r="B11" s="23" t="s">
        <v>133</v>
      </c>
      <c r="C11" s="23">
        <v>3.577</v>
      </c>
    </row>
    <row r="13" spans="1:3" x14ac:dyDescent="0.2">
      <c r="A13" s="94" t="s">
        <v>134</v>
      </c>
      <c r="B13" s="23" t="s">
        <v>154</v>
      </c>
      <c r="C13" s="23">
        <v>3.6549999999999998</v>
      </c>
    </row>
    <row r="14" spans="1:3" x14ac:dyDescent="0.2">
      <c r="B14" s="23" t="s">
        <v>135</v>
      </c>
      <c r="C14" s="23">
        <v>9.1589999999999989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B83C-3DA5-4633-BCC5-456B454825CE}">
  <dimension ref="A1"/>
  <sheetViews>
    <sheetView zoomScaleNormal="100" workbookViewId="0">
      <selection activeCell="G56" sqref="G56"/>
    </sheetView>
  </sheetViews>
  <sheetFormatPr defaultColWidth="9.140625" defaultRowHeight="12.75" x14ac:dyDescent="0.2"/>
  <cols>
    <col min="1" max="2" width="9.140625" style="23" customWidth="1"/>
    <col min="3" max="16384" width="9.140625" style="23"/>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E90C8764C031848A56E21EE14B9C4C7" ma:contentTypeVersion="2" ma:contentTypeDescription="Skapa ett nytt dokument." ma:contentTypeScope="" ma:versionID="ebed420d010a43518703bad6ac1d7d0f">
  <xsd:schema xmlns:xsd="http://www.w3.org/2001/XMLSchema" xmlns:xs="http://www.w3.org/2001/XMLSchema" xmlns:p="http://schemas.microsoft.com/office/2006/metadata/properties" xmlns:ns2="0fd961c1-6a29-4c25-b4fd-49b74cdff2ed" targetNamespace="http://schemas.microsoft.com/office/2006/metadata/properties" ma:root="true" ma:fieldsID="0a42123316ad5e39373ee98502c433ca" ns2:_="">
    <xsd:import namespace="0fd961c1-6a29-4c25-b4fd-49b74cdff2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961c1-6a29-4c25-b4fd-49b74cdff2e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FA511-FAD5-43B8-9C20-0DBACD86511C}">
  <ds:schemaRefs>
    <ds:schemaRef ds:uri="http://schemas.microsoft.com/office/2006/documentManagement/types"/>
    <ds:schemaRef ds:uri="0fd961c1-6a29-4c25-b4fd-49b74cdff2ed"/>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4141B05-1978-4572-AE3C-F7B8F9563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961c1-6a29-4c25-b4fd-49b74cdff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CC42DD-2B41-4E49-A58C-EF5E26B1D6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49</vt:i4>
      </vt:variant>
    </vt:vector>
  </HeadingPairs>
  <TitlesOfParts>
    <vt:vector size="49" baseType="lpstr">
      <vt:lpstr>1.</vt:lpstr>
      <vt:lpstr>D1.</vt:lpstr>
      <vt:lpstr>2.</vt:lpstr>
      <vt:lpstr>3.</vt:lpstr>
      <vt:lpstr>D3.</vt:lpstr>
      <vt:lpstr>4.</vt:lpstr>
      <vt:lpstr>D4.</vt:lpstr>
      <vt:lpstr>F1.</vt:lpstr>
      <vt:lpstr>FD1.</vt:lpstr>
      <vt:lpstr>5.</vt:lpstr>
      <vt:lpstr>D5.</vt:lpstr>
      <vt:lpstr>6.</vt:lpstr>
      <vt:lpstr>D6. </vt:lpstr>
      <vt:lpstr>F2.</vt:lpstr>
      <vt:lpstr>FD2.</vt:lpstr>
      <vt:lpstr>F3.</vt:lpstr>
      <vt:lpstr>FD3.</vt:lpstr>
      <vt:lpstr>7.</vt:lpstr>
      <vt:lpstr>D7.</vt:lpstr>
      <vt:lpstr>8.</vt:lpstr>
      <vt:lpstr>D8.</vt:lpstr>
      <vt:lpstr>9.</vt:lpstr>
      <vt:lpstr>D9.</vt:lpstr>
      <vt:lpstr>10.</vt:lpstr>
      <vt:lpstr>D10.</vt:lpstr>
      <vt:lpstr>F4.</vt:lpstr>
      <vt:lpstr>FD4.</vt:lpstr>
      <vt:lpstr>F5.</vt:lpstr>
      <vt:lpstr>FD5.</vt:lpstr>
      <vt:lpstr>F6.</vt:lpstr>
      <vt:lpstr>FD6.</vt:lpstr>
      <vt:lpstr>F7.</vt:lpstr>
      <vt:lpstr>FD7.</vt:lpstr>
      <vt:lpstr>11.</vt:lpstr>
      <vt:lpstr>D11.</vt:lpstr>
      <vt:lpstr>12.</vt:lpstr>
      <vt:lpstr>D12.</vt:lpstr>
      <vt:lpstr>13.</vt:lpstr>
      <vt:lpstr>D13.</vt:lpstr>
      <vt:lpstr>14.</vt:lpstr>
      <vt:lpstr>D14.</vt:lpstr>
      <vt:lpstr>B1.</vt:lpstr>
      <vt:lpstr>BD1.</vt:lpstr>
      <vt:lpstr>B2.</vt:lpstr>
      <vt:lpstr>BD2.</vt:lpstr>
      <vt:lpstr>B3.</vt:lpstr>
      <vt:lpstr>BD3.</vt:lpstr>
      <vt:lpstr>B4.</vt:lpstr>
      <vt:lpstr>BD4.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2022-11-28T15:06:38Z</dcterms:created>
  <dcterms:modified xsi:type="dcterms:W3CDTF">2025-11-24T10:25:33Z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0x010100BE90C8764C031848A56E21EE14B9C4C7</vt:lpwstr>
  </property>
</Properties>
</file>