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2F3B3B2D-5C96-4E01-B2F8-CC5F83031598}" xr6:coauthVersionLast="47" xr6:coauthVersionMax="47" xr10:uidLastSave="{00000000-0000-0000-0000-000000000000}"/>
  <bookViews>
    <workbookView xWindow="28680" yWindow="-120" windowWidth="29040" windowHeight="15840" xr2:uid="{00000000-000D-0000-FFFF-FFFF00000000}"/>
  </bookViews>
  <sheets>
    <sheet name="Mall A" sheetId="1" r:id="rId1"/>
  </sheets>
  <definedNames>
    <definedName name="_xlnm._FilterDatabase" localSheetId="0" hidden="1">'Mall A'!$A$8:$C$103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4" i="1" l="1"/>
  <c r="X61"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4" i="1"/>
  <c r="X23" i="1"/>
  <c r="X22" i="1"/>
  <c r="X21" i="1"/>
  <c r="X19" i="1"/>
  <c r="X17" i="1"/>
  <c r="X16" i="1"/>
  <c r="X15" i="1"/>
  <c r="X13" i="1"/>
  <c r="X12" i="1"/>
  <c r="X11" i="1"/>
  <c r="X10" i="1"/>
  <c r="S61"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4" i="1"/>
  <c r="S23" i="1"/>
  <c r="S22" i="1"/>
  <c r="S21" i="1"/>
  <c r="S19" i="1"/>
  <c r="S17" i="1"/>
  <c r="S16" i="1"/>
  <c r="S15" i="1"/>
  <c r="S14" i="1"/>
  <c r="S13" i="1"/>
  <c r="S12" i="1"/>
  <c r="S11" i="1"/>
  <c r="S10"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26" i="1"/>
  <c r="N22" i="1"/>
  <c r="N23" i="1"/>
  <c r="N24" i="1"/>
  <c r="N21" i="1"/>
  <c r="N19" i="1"/>
  <c r="N61" i="1"/>
  <c r="N14" i="1"/>
  <c r="N15" i="1"/>
  <c r="N16" i="1"/>
  <c r="N17" i="1"/>
  <c r="N11" i="1"/>
  <c r="N12" i="1"/>
  <c r="N13" i="1"/>
  <c r="N10" i="1"/>
  <c r="I10" i="1" l="1"/>
  <c r="I14" i="1"/>
  <c r="I15" i="1"/>
  <c r="I17" i="1"/>
  <c r="I61"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4" i="1"/>
  <c r="I23" i="1"/>
  <c r="I22" i="1"/>
  <c r="I21" i="1"/>
  <c r="I19" i="1"/>
  <c r="D50" i="1" l="1"/>
  <c r="D22" i="1" l="1"/>
  <c r="D23" i="1"/>
  <c r="D24" i="1"/>
  <c r="D21" i="1"/>
  <c r="D19" i="1"/>
  <c r="D17" i="1"/>
  <c r="D61" i="1"/>
  <c r="D30" i="1"/>
  <c r="D27" i="1"/>
  <c r="D28" i="1"/>
  <c r="D29" i="1"/>
  <c r="D31" i="1"/>
  <c r="D32" i="1"/>
  <c r="D33" i="1"/>
  <c r="D34" i="1"/>
  <c r="D35" i="1"/>
  <c r="D36" i="1"/>
  <c r="D37" i="1"/>
  <c r="D38" i="1"/>
  <c r="D39" i="1"/>
  <c r="D40" i="1"/>
  <c r="D41" i="1"/>
  <c r="D42" i="1"/>
  <c r="D43" i="1"/>
  <c r="D44" i="1"/>
  <c r="D45" i="1"/>
  <c r="D46" i="1"/>
  <c r="D47" i="1"/>
  <c r="D48" i="1"/>
  <c r="D49" i="1"/>
  <c r="D51" i="1"/>
  <c r="D52" i="1"/>
  <c r="D53" i="1"/>
  <c r="D54" i="1"/>
  <c r="D55" i="1"/>
  <c r="D56" i="1"/>
  <c r="D57" i="1"/>
  <c r="D58" i="1"/>
  <c r="D59" i="1"/>
  <c r="D26" i="1"/>
  <c r="D10" i="1"/>
  <c r="D14" i="1" l="1"/>
  <c r="D15" i="1" l="1"/>
</calcChain>
</file>

<file path=xl/sharedStrings.xml><?xml version="1.0" encoding="utf-8"?>
<sst xmlns="http://schemas.openxmlformats.org/spreadsheetml/2006/main" count="530" uniqueCount="297">
  <si>
    <t>AS1a</t>
  </si>
  <si>
    <t>Antalet försäkrings- och återförsäkringsföretag</t>
  </si>
  <si>
    <t>Antal Filialer enligt artikel 13.11 i direktiv 2009/138/EG som etablerats i tillsynsmyndighetens medlemsstat</t>
  </si>
  <si>
    <t>AS1c</t>
  </si>
  <si>
    <t>Antalet filialer enligt vad som avses i artikel 162.3 i direktiv 2009/138/EG som är etablerade i tillsynsmyndighetens medlemsstat</t>
  </si>
  <si>
    <t>AS2</t>
  </si>
  <si>
    <t>Antalet filialer i unionen till försäkrings- och återförsäkringsföretag som är etablerade i tillsynsmyndighetens medlemsstat med relevant verksamhet i en eller flera andra medlemsstater</t>
  </si>
  <si>
    <t>AS3</t>
  </si>
  <si>
    <t>Antalet försäkringsföretag etablerade i tillsynsmyndighetens medlemsstat som bedriver verksamhet i andra medlemsstater med stöd av friheten att tillhandahålla tjänster</t>
  </si>
  <si>
    <t>AS4a</t>
  </si>
  <si>
    <t>Antalet i andra medlemsstater etablerade försäkringsföretag som har anmält sin avsikt att bedriva verksamhet i tillsynsmyndighetens medlemsstat med stöd av friheten att tillhandahålla tjänster</t>
  </si>
  <si>
    <t>Antalet i andra medlemsstater etablerade försäkringsföretag som faktiskt bedriver verksamhet i tillsynsmyndighetens medlemsstat med stöd av friheten att tillhandahålla tjänster</t>
  </si>
  <si>
    <t>Antalet försäkrings- och återförsäkringsföretag som inte omfattas av tillämpningsområdet för direktiv 2009/138/EG</t>
  </si>
  <si>
    <t>AS6</t>
  </si>
  <si>
    <t>Antalet specialföretag som auktoriserats i enlighet med artikel 211 i direktiv 2009/138/EG från försäkrings- och återförsäkringsföretag</t>
  </si>
  <si>
    <t>AS7</t>
  </si>
  <si>
    <t>Antalet försäkrings- och återförsäkringsföretag som är föremål för rekonstruktions- eller likvidationsförfaranden</t>
  </si>
  <si>
    <t>AS8</t>
  </si>
  <si>
    <t>Antalet försäkrings- och återförsäkringsföretag och deras antal portföljer där den matchningsjustering som avses i artikel 77b i direktiv 2009/138/EG tillämpas</t>
  </si>
  <si>
    <t>AS9</t>
  </si>
  <si>
    <t>Antalet försäkrings- och återförsäkringsföretag som tillämpar den volatilitetsjustering som avses i artikel 77d i direktiv 2009/138/EG</t>
  </si>
  <si>
    <t>AS10</t>
  </si>
  <si>
    <t>Antalet försäkrings- och återförsäkringsföretag som tillämpar de övergångsbestämmelser för riskfria räntesatser för relevanta durationer som avses i artikel 308c i direktiv 2009/138/EG</t>
  </si>
  <si>
    <t>AS11</t>
  </si>
  <si>
    <t>Antalet försäkrings- och återförsäkringsföretag som tillämpar den övergångsåtgärd för avdrag för försäkringstekniska avsättningar som avses i artikel 308d i direktiv 2009/138/EG</t>
  </si>
  <si>
    <t>AS12</t>
  </si>
  <si>
    <t>Det totala beloppet av försäkrings- och återförsäkringsföretagens tillgångar, värderade enligt artikel 75 i direktiv 2009/138/EG</t>
  </si>
  <si>
    <t>AS12a</t>
  </si>
  <si>
    <t>Immateriella tillgångar</t>
  </si>
  <si>
    <t>AS12b</t>
  </si>
  <si>
    <t>Uppskjutna skattefordringar</t>
  </si>
  <si>
    <t>AS12c</t>
  </si>
  <si>
    <t>Överskott av pensionsförmåner</t>
  </si>
  <si>
    <t>AS12d</t>
  </si>
  <si>
    <t>Materiella anläggningstillgångar som innehas för eget bruk</t>
  </si>
  <si>
    <t>AS12e</t>
  </si>
  <si>
    <t>Placeringstillgångar (andra än tillgångar som innehas för index- och fondförsäkringsavtal)</t>
  </si>
  <si>
    <t>AS12f</t>
  </si>
  <si>
    <t>Tillgångar som innehas för fondförsäkringsavtal och indexreglerade avtal</t>
  </si>
  <si>
    <t>AS12g</t>
  </si>
  <si>
    <t>Lån &amp; hypotekslån (utom lån på försäkringsbrev)</t>
  </si>
  <si>
    <t>AS12h</t>
  </si>
  <si>
    <t>Lån på försäkringsbrev</t>
  </si>
  <si>
    <t>AS12i</t>
  </si>
  <si>
    <t>Fordringar enligt återförsäkringsavtal</t>
  </si>
  <si>
    <t>AS12j</t>
  </si>
  <si>
    <t>Depåer hos företag som avgivit återförsäkring</t>
  </si>
  <si>
    <t>AS12k</t>
  </si>
  <si>
    <t>Försäkringsfordringar och fordringar på förmedlare</t>
  </si>
  <si>
    <t>AS12l</t>
  </si>
  <si>
    <t>Återförsäkringsfordringar</t>
  </si>
  <si>
    <t>AS12m</t>
  </si>
  <si>
    <t>Fordringar (kundfordringar, inte försäkring)</t>
  </si>
  <si>
    <t>AS12n</t>
  </si>
  <si>
    <t>Egna aktier</t>
  </si>
  <si>
    <t>AS12o</t>
  </si>
  <si>
    <t>Fordringar avseende primärkapitalposter eller garantikapital som infordrats men ej inbetalats</t>
  </si>
  <si>
    <t>AS12p</t>
  </si>
  <si>
    <t>Kontanter och andra likvida medel</t>
  </si>
  <si>
    <t>AS12q</t>
  </si>
  <si>
    <t>Övriga tillgångar som inte visas någon annanstans</t>
  </si>
  <si>
    <t>AS13</t>
  </si>
  <si>
    <t>Det totala beloppet av försäkrings- och återförsäkringsföretagens skulder, värderade enligt artikel 75 i direktiv 2009/138/EG</t>
  </si>
  <si>
    <t>AS13a</t>
  </si>
  <si>
    <t>Försäkringstekniska avsättningar</t>
  </si>
  <si>
    <t>AS13b</t>
  </si>
  <si>
    <t>Övriga skulder, med undantag av efterställda skulder som inte ingår i kapitalbasen</t>
  </si>
  <si>
    <t>AS13c</t>
  </si>
  <si>
    <t>Efterställda skulder som inte ingår i kapitalbasen</t>
  </si>
  <si>
    <t>AS14a</t>
  </si>
  <si>
    <t>Beloppet för det totala primärkapitalet</t>
  </si>
  <si>
    <t>AS14aa</t>
  </si>
  <si>
    <t xml:space="preserve"> - varav efterställda skulder</t>
  </si>
  <si>
    <t>AS14b</t>
  </si>
  <si>
    <t>Beloppet för det totala tilläggskapitalet</t>
  </si>
  <si>
    <t>AS15</t>
  </si>
  <si>
    <t>Det totala beloppet av medräkningsbara kapitalbasmedel för att täcka solvenskapitalkravet</t>
  </si>
  <si>
    <t>AS15a</t>
  </si>
  <si>
    <t>AS15b</t>
  </si>
  <si>
    <t>Nivå 1 (Tier 1) – begränsat</t>
  </si>
  <si>
    <t>AS15c</t>
  </si>
  <si>
    <t>Nivå 2 (Tier 2)</t>
  </si>
  <si>
    <t>AS15d</t>
  </si>
  <si>
    <t>Nivå 3 (Tier 3)</t>
  </si>
  <si>
    <t>AS16</t>
  </si>
  <si>
    <t>Det totala beloppet av medräkningsbara primärkapitalmedel för att täcka solvenskapitalkravet</t>
  </si>
  <si>
    <t>AS16a</t>
  </si>
  <si>
    <t>Nivå 1 (Tier 1) – obegränsat</t>
  </si>
  <si>
    <t>AS16b</t>
  </si>
  <si>
    <t>AS16c</t>
  </si>
  <si>
    <t>AS17</t>
  </si>
  <si>
    <t>Det totala beloppet för minimikapitalkravet</t>
  </si>
  <si>
    <t>AS18</t>
  </si>
  <si>
    <t>Det totala beloppet för solvenskapitalkravet</t>
  </si>
  <si>
    <t>AS19</t>
  </si>
  <si>
    <t>Det totala beloppet för solvenskapitalkravet beräknat med användning av standardformeln per riskmodul och undergrupp – på tillgänglig aggregeringsnivå – uttryckt som procentandel av det totala beloppet för solvenskapitalkravet (1)</t>
  </si>
  <si>
    <t>AS19a</t>
  </si>
  <si>
    <t>Marknadsrisk</t>
  </si>
  <si>
    <t>AS19aa</t>
  </si>
  <si>
    <t>Ränterisk</t>
  </si>
  <si>
    <t>AS19ab</t>
  </si>
  <si>
    <t>Aktierisk</t>
  </si>
  <si>
    <t>AS19ac</t>
  </si>
  <si>
    <t>Fastighetsrisk</t>
  </si>
  <si>
    <t>AS19ad</t>
  </si>
  <si>
    <t>Spreadrisk</t>
  </si>
  <si>
    <t>AS19ae</t>
  </si>
  <si>
    <t>Koncentrationsrisk inom marknadsrisk</t>
  </si>
  <si>
    <t>AS19af</t>
  </si>
  <si>
    <t>Valutarisk</t>
  </si>
  <si>
    <t>AS19b</t>
  </si>
  <si>
    <t>Motpartsrisk</t>
  </si>
  <si>
    <t>AS19c</t>
  </si>
  <si>
    <t>Teckningsrisk för livförsäkring</t>
  </si>
  <si>
    <t>AS19ca</t>
  </si>
  <si>
    <t>Dödsfallsrisk</t>
  </si>
  <si>
    <t>AS19cb</t>
  </si>
  <si>
    <t>Livsfallsrisk</t>
  </si>
  <si>
    <t>AS19cc</t>
  </si>
  <si>
    <t>Invaliditets- och sjukrisk</t>
  </si>
  <si>
    <t>AS19cd</t>
  </si>
  <si>
    <t>Annullationsrisk</t>
  </si>
  <si>
    <t>AS19ce</t>
  </si>
  <si>
    <t>Kostnadsrisk för livförsäkring</t>
  </si>
  <si>
    <t>AS19cf</t>
  </si>
  <si>
    <t>Omprövningsrisk</t>
  </si>
  <si>
    <t>AS19cg</t>
  </si>
  <si>
    <t>Katastrofrisk för livförsäkring</t>
  </si>
  <si>
    <t>AS19d</t>
  </si>
  <si>
    <t>Teckningsrisk för sjukförsäkring</t>
  </si>
  <si>
    <t>AS19da</t>
  </si>
  <si>
    <t>Teckningsrisk SLT sjukförsäkring</t>
  </si>
  <si>
    <t>AS19db</t>
  </si>
  <si>
    <t>Teckningsrisk NSLT sjukförsäkring</t>
  </si>
  <si>
    <t>AS19dc</t>
  </si>
  <si>
    <t>Katastrofrisk för sjukförsäkring</t>
  </si>
  <si>
    <t>AS19e</t>
  </si>
  <si>
    <t>Teckningsrisk för skadeförsäkring</t>
  </si>
  <si>
    <t>AS19ea</t>
  </si>
  <si>
    <t>Premie- och reservrisk vid skadeförsäkring</t>
  </si>
  <si>
    <t>AS19eb</t>
  </si>
  <si>
    <t>Annullationsrisk för skadeförsäkring</t>
  </si>
  <si>
    <t>AS19ec</t>
  </si>
  <si>
    <t>Katastrofrisk för skadeförsäkring</t>
  </si>
  <si>
    <t>AS19f</t>
  </si>
  <si>
    <t>Immateriell tillgångsrisk</t>
  </si>
  <si>
    <t>AS19g</t>
  </si>
  <si>
    <t>Operativ risk</t>
  </si>
  <si>
    <t>Det totala beloppet för solvenskapitalkravet för de undergrupper för spreadrisk och marknadsriskkoncentration och för den motpartsriskmodul för vilka en omvärdering av kreditkvalitetsstegen för de större eller mer komplicerade exponeringarna har gjorts i enlighet med artikel 4.5 i delegerad förordning (EU) 2015/35 – på tillgänglig aggregeringsnivå – uttryckt som procentandel av det totala beloppet för respektive undergrupp eller modul (om solvenskapitalkravet för kreditrisk beräknas med standardformeln) (1)</t>
  </si>
  <si>
    <t>AS21</t>
  </si>
  <si>
    <t>Det totala beloppet för solvenskapitalkravet beräknat med en godkänd partiell intern modell – på tillgänglig aggregeringsnivå – uttryckt som procentandel av det totala beloppet för solvenskapitalkravet</t>
  </si>
  <si>
    <t>AS21a</t>
  </si>
  <si>
    <t>Det totala beloppet för solvenskapitalkravet beräknat med en godkänd partiell intern modell där kreditrisk ingår i såväl marknadsrisk som motpartsrisk – på tillgänglig aggregeringsnivå – uttryckt som procentandel av det totala beloppet för solvenskapitalkravet beräknat med en partiell intern modell</t>
  </si>
  <si>
    <t>AS22a</t>
  </si>
  <si>
    <t>Antalet försäkrings- och återförsäkringsföretag som använder en godkänd fullständig intern modell för beräkning av solvenskapitalkravet</t>
  </si>
  <si>
    <t>AS22b</t>
  </si>
  <si>
    <t>Antalet försäkrings- och återförsäkringsföretag som använder en godkänd partiell intern modell för beräkning av solvenskapitalkravet</t>
  </si>
  <si>
    <t>AS22c</t>
  </si>
  <si>
    <t>Antalet försäkrings- och återförsäkringsföretag som använder en godkänd intern modell där kreditrisk ingår i såväl marknadsrisk som motpartsrisk</t>
  </si>
  <si>
    <t>AS23a</t>
  </si>
  <si>
    <t>Antalet kapitaltillägg</t>
  </si>
  <si>
    <t>AS23b</t>
  </si>
  <si>
    <t>Genomsnittligt kapitaltillägg per företag</t>
  </si>
  <si>
    <t>AS23c</t>
  </si>
  <si>
    <t>Fördelningen av kapitaltillägg, uttryckt i procent av solvenskapitalkravet, för samtliga försäkrings- och återförsäkringsföretag som står under tillsyn enligt direktiv 2009/138/EG</t>
  </si>
  <si>
    <t>1)</t>
  </si>
  <si>
    <t>2)</t>
  </si>
  <si>
    <t>3)</t>
  </si>
  <si>
    <t>5)</t>
  </si>
  <si>
    <t>6)</t>
  </si>
  <si>
    <t>7)</t>
  </si>
  <si>
    <r>
      <t xml:space="preserve">AS4b </t>
    </r>
    <r>
      <rPr>
        <vertAlign val="superscript"/>
        <sz val="9.9"/>
        <color rgb="FF000000"/>
        <rFont val="Inherit"/>
      </rPr>
      <t>5)</t>
    </r>
  </si>
  <si>
    <r>
      <t xml:space="preserve">AS5 </t>
    </r>
    <r>
      <rPr>
        <vertAlign val="superscript"/>
        <sz val="9.9"/>
        <color rgb="FF000000"/>
        <rFont val="Inherit"/>
      </rPr>
      <t>6</t>
    </r>
    <r>
      <rPr>
        <b/>
        <vertAlign val="superscript"/>
        <sz val="9.9"/>
        <color rgb="FF000000"/>
        <rFont val="Inherit"/>
      </rPr>
      <t>)</t>
    </r>
  </si>
  <si>
    <r>
      <t>AS20</t>
    </r>
    <r>
      <rPr>
        <b/>
        <sz val="9.9"/>
        <color rgb="FF000000"/>
        <rFont val="Inherit"/>
      </rPr>
      <t xml:space="preserve"> </t>
    </r>
    <r>
      <rPr>
        <b/>
        <vertAlign val="superscript"/>
        <sz val="9.9"/>
        <color rgb="FF000000"/>
        <rFont val="Inherit"/>
      </rPr>
      <t>7)</t>
    </r>
  </si>
  <si>
    <r>
      <t>AS20a</t>
    </r>
    <r>
      <rPr>
        <b/>
        <sz val="9.9"/>
        <color rgb="FF000000"/>
        <rFont val="Inherit"/>
      </rPr>
      <t xml:space="preserve"> </t>
    </r>
    <r>
      <rPr>
        <b/>
        <vertAlign val="superscript"/>
        <sz val="9.9"/>
        <color rgb="FF000000"/>
        <rFont val="Inherit"/>
      </rPr>
      <t>7)</t>
    </r>
  </si>
  <si>
    <r>
      <t>AS20b</t>
    </r>
    <r>
      <rPr>
        <b/>
        <sz val="9.9"/>
        <color rgb="FF000000"/>
        <rFont val="Inherit"/>
      </rPr>
      <t xml:space="preserve"> </t>
    </r>
    <r>
      <rPr>
        <b/>
        <vertAlign val="superscript"/>
        <sz val="9.9"/>
        <color rgb="FF000000"/>
        <rFont val="Inherit"/>
      </rPr>
      <t>7)</t>
    </r>
  </si>
  <si>
    <r>
      <t>AS20c</t>
    </r>
    <r>
      <rPr>
        <b/>
        <sz val="9.9"/>
        <color rgb="FF000000"/>
        <rFont val="Inherit"/>
      </rPr>
      <t xml:space="preserve"> </t>
    </r>
    <r>
      <rPr>
        <b/>
        <vertAlign val="superscript"/>
        <sz val="9.9"/>
        <color rgb="FF000000"/>
        <rFont val="Inherit"/>
      </rPr>
      <t>7)</t>
    </r>
  </si>
  <si>
    <t>8)</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</si>
  <si>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</si>
  <si>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</si>
  <si>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</si>
  <si>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</si>
  <si>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</si>
  <si>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</si>
  <si>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</si>
  <si>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</si>
  <si>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</si>
  <si>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winding-up proceedings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</si>
  <si>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</si>
  <si>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</si>
  <si>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</si>
  <si>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 xml:space="preserve">The number of insurance and reinsurance undertakings applying the transitional deduction to technical provisions referred to in Article 308d Directive 2009/138/EC </t>
  </si>
  <si>
    <t>The total amount of assets of the insurance and reinsurance undertakings valued in accordance with Article 75 of Directive 2009/138/EC</t>
  </si>
  <si>
    <t>Intangible assets</t>
  </si>
  <si>
    <t>Deferred tax assets</t>
  </si>
  <si>
    <t>Pension benefit surplus</t>
  </si>
  <si>
    <t>Property, plant &amp; equipment held for own use</t>
  </si>
  <si>
    <t>Investments (other than assets held for unit-linked and index-linked contracts)</t>
  </si>
  <si>
    <t>Assets held for unit-linked &amp; index-linked contracts</t>
  </si>
  <si>
    <t>Loans &amp; mortgages (except loans on policies)</t>
  </si>
  <si>
    <t>Loans on policies</t>
  </si>
  <si>
    <t>Reinsurance recoverables</t>
  </si>
  <si>
    <t>Deposits to cedants</t>
  </si>
  <si>
    <t>Insurance &amp; intermediaries receivables</t>
  </si>
  <si>
    <t>Reinsurance receivables</t>
  </si>
  <si>
    <t>Receivables (trade, not insurance)</t>
  </si>
  <si>
    <t>Own shares</t>
  </si>
  <si>
    <t>Amounts due in respect of own fund items or initial fund called up but not yet paid in</t>
  </si>
  <si>
    <t>Cash and cash equivalents</t>
  </si>
  <si>
    <t>Any other assets, not elsewhere shown</t>
  </si>
  <si>
    <t>The total amount of liabilities of the insurance and reinsurance undertakings valued in accordance with Articles 75 to 86 of Directive 2009/138/EC</t>
  </si>
  <si>
    <t>Technical provisions</t>
  </si>
  <si>
    <t>Other liabilities, excluding subordinated liabilities which are not included in the own funds</t>
  </si>
  <si>
    <t>Subordinated liabilities which are not included in the own funds</t>
  </si>
  <si>
    <t>The total amount of basic own funds</t>
  </si>
  <si>
    <t>The total amount of ancillary own funds</t>
  </si>
  <si>
    <t>The total eligible amount of own funds to cover the Solvency Capital Requirement</t>
  </si>
  <si>
    <t>Tier 1 unrestricted</t>
  </si>
  <si>
    <t>Tier 1 restricted</t>
  </si>
  <si>
    <t>Tier 2</t>
  </si>
  <si>
    <t>Tier 3</t>
  </si>
  <si>
    <t>The total amount of the Minimum Capital Requirement</t>
  </si>
  <si>
    <t>The total amount of the Solvency Capital Requirement</t>
  </si>
  <si>
    <r>
      <t>Total amount of the Solvency Capital Requirement calculated using the standard formula by risk module and sub-module — at the level of aggregation available — expressed as percentage of the total amount of the Solvency Capital Requirement </t>
    </r>
    <r>
      <rPr>
        <vertAlign val="superscript"/>
        <sz val="9"/>
        <rFont val="Arial"/>
        <family val="2"/>
        <charset val="186"/>
      </rPr>
      <t>(1)</t>
    </r>
  </si>
  <si>
    <t>Market risk</t>
  </si>
  <si>
    <t>Interest rate risk</t>
  </si>
  <si>
    <t>Equity risk</t>
  </si>
  <si>
    <t>Property risk</t>
  </si>
  <si>
    <t>Spread risk</t>
  </si>
  <si>
    <t>Market risk concentrations</t>
  </si>
  <si>
    <t>Currency risk</t>
  </si>
  <si>
    <t>Counterparty default risk</t>
  </si>
  <si>
    <t>Life underwriting risk</t>
  </si>
  <si>
    <t>Mortality risk</t>
  </si>
  <si>
    <t>Longevity risk</t>
  </si>
  <si>
    <t>Disability-morbidity risk</t>
  </si>
  <si>
    <t>Lapse risk</t>
  </si>
  <si>
    <t>Life expense risk</t>
  </si>
  <si>
    <t>Revision risk</t>
  </si>
  <si>
    <t>Life catastrophe risk</t>
  </si>
  <si>
    <t>Health underwriting risk</t>
  </si>
  <si>
    <t>SLT health underwriting risk</t>
  </si>
  <si>
    <t>NSLT health underwriting risk</t>
  </si>
  <si>
    <t>Health catastrophe risk</t>
  </si>
  <si>
    <t>Non-life underwriting risk</t>
  </si>
  <si>
    <t>Non-life premium and reserve risk</t>
  </si>
  <si>
    <t>Non-life lapse risk</t>
  </si>
  <si>
    <t>Non-life catastrophe risk</t>
  </si>
  <si>
    <t>Intangible asset risk</t>
  </si>
  <si>
    <t>Operational risk</t>
  </si>
  <si>
    <r>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t>
    </r>
    <r>
      <rPr>
        <vertAlign val="superscript"/>
        <sz val="9"/>
        <rFont val="Arial"/>
        <family val="2"/>
        <charset val="186"/>
      </rPr>
      <t>(1)</t>
    </r>
  </si>
  <si>
    <t>Market risk concentration</t>
  </si>
  <si>
    <t>Total amount of the Solvency Capital Requirement calculated using an approved partial internal model — at the level of aggregation available — expressed as percentage of the total amount of the Solvency Capital Requirement</t>
  </si>
  <si>
    <t>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</si>
  <si>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The number of insurance and reinsurance undertakings using an approved full internal model for the calculation of the Solvency Capital Requirement</t>
  </si>
  <si>
    <t>The number of insurance and reinsurance undertakings using an approved partial internal model for the calculation of the Solvency Capital Requirement</t>
  </si>
  <si>
    <t>The number of insurance and reinsurance undertakings using an approved internal model which scope includes credit risk in both market risk and counterparty default risk</t>
  </si>
  <si>
    <t>The number of capital add- ons</t>
  </si>
  <si>
    <t>The average capital add-on per undertaking</t>
  </si>
  <si>
    <t>The distribution of capital add-ons measured as a percentage of the Solvency Capital Requirement with regard to all insurance and reinsurance undertakings supervised under Directive 2009/138/EC</t>
  </si>
  <si>
    <t>Poster</t>
  </si>
  <si>
    <t>Typer av företag/Types of undertakings</t>
  </si>
  <si>
    <t>Livförsäkringsföretag /Life insurance undertakings</t>
  </si>
  <si>
    <t>Skadeförsäkringsföretag / Non-life insurance undertakings</t>
  </si>
  <si>
    <t>Företags användning av justeringar eller övergångsåtgärder / Use of adjustments or transitional measures by undertakings</t>
  </si>
  <si>
    <t>Ej tillämpligt / Not applicable</t>
  </si>
  <si>
    <t>Fält nr / Cell number</t>
  </si>
  <si>
    <t>Ej tillämpligt/ Not applicable</t>
  </si>
  <si>
    <t>Fotnoter/ Footnotes</t>
  </si>
  <si>
    <r>
      <t>”</t>
    </r>
    <r>
      <rPr>
        <i/>
        <sz val="11"/>
        <color theme="1"/>
        <rFont val="Calibri"/>
        <family val="2"/>
        <scheme val="minor"/>
      </rPr>
      <t>Försäkringsföretag som samtidigt bedriver både livförsäkrings- och skadeförsäkringsverksamhet</t>
    </r>
    <r>
      <rPr>
        <sz val="11"/>
        <color theme="1"/>
        <rFont val="Calibri"/>
        <family val="2"/>
        <scheme val="minor"/>
      </rPr>
      <t xml:space="preserve">”, inkluderar i tillsynsrapporteringen också de livförsäkringsföretag som i enlighet med artikel 73.2a i direktiv 2009/138/EG (Solvens 2-direktivet) fått auktorisation även för skadeförsäkringsverksamhet för sådana risker som anges i del A i bilaga I till direktivet i klasserna 1 och 2 / </t>
    </r>
    <r>
      <rPr>
        <i/>
        <sz val="11"/>
        <color theme="1"/>
        <rFont val="Calibri"/>
        <family val="2"/>
        <scheme val="minor"/>
      </rPr>
      <t>"Insurance companies that simultaneously carry out both life insurance and non-life insurance business"</t>
    </r>
    <r>
      <rPr>
        <sz val="11"/>
        <color theme="1"/>
        <rFont val="Calibri"/>
        <family val="2"/>
        <scheme val="minor"/>
      </rPr>
      <t>, includes in the supervisory report also the life insurance companies that have been authorized in accordance with Article 73 (2a) of Directive 2009/138 / EC (Solvency 2 Directive) for non-life insurance business for such risks in Annex I to the Directive in classes 1 and 2.</t>
    </r>
  </si>
  <si>
    <t>Uppgifter på rad AS5. Vänligen notera att uppgifterna i rad AS5, angående företag som inte omfattas av direktiv 2009/138/EG (Solvens 2-direktivet), inte innefattar de tjänstepensionsföretag vilka tillämpar övergångsreglerna enligt övergångsbestämmelserna punkten 2 till försäkringsrörelselagen. Detta i enlighet med definitionerna i bilaga 2 till Kommissionens genomförandeförordning (EU) 2015/2451 / Records in row AS5. Please notice that the records in row AS5, regarding companys which is not covered by Directive 2009/138 / EC (Solvency 2 Directive), does not include the occupational pension companies that apply the transitional rules in accordance with the transitional provisions, paragraph 2 of the Insurance Business Act. This is in accordance with the definitions in Annex 2 to Commission Implementing Regulation (EU) 2015/245</t>
  </si>
  <si>
    <t>Items</t>
  </si>
  <si>
    <t xml:space="preserve"> - of which, subordinated liabilities</t>
  </si>
  <si>
    <t>Standardformeln för solvenskapitalkravet / Regulatory capital requirements – standard formula</t>
  </si>
  <si>
    <t>Interna modeller för solvenskapitalkravet / Regulatory capital requirements – internal models</t>
  </si>
  <si>
    <r>
      <t xml:space="preserve">Kapitaltillägg för solvenskapitalkravet / Regulatory capital requirements – capital add-ons </t>
    </r>
    <r>
      <rPr>
        <b/>
        <vertAlign val="superscript"/>
        <sz val="11"/>
        <color rgb="FF000000"/>
        <rFont val="Inherit"/>
      </rPr>
      <t>8)</t>
    </r>
  </si>
  <si>
    <t xml:space="preserve">Tillgångar, skulder och eget kapital / Amounts of assets, liabilities and equity </t>
  </si>
  <si>
    <t>The total eligible amount of basic own funds to cover the Solvency Capital Requirement</t>
  </si>
  <si>
    <r>
      <t>2019-12-31</t>
    </r>
    <r>
      <rPr>
        <b/>
        <vertAlign val="superscript"/>
        <sz val="9.9"/>
        <color rgb="FF000000"/>
        <rFont val="Inherit"/>
      </rPr>
      <t xml:space="preserve"> 1)</t>
    </r>
  </si>
  <si>
    <r>
      <t>2020-12-31</t>
    </r>
    <r>
      <rPr>
        <b/>
        <vertAlign val="superscript"/>
        <sz val="9.9"/>
        <color rgb="FF000000"/>
        <rFont val="Inherit"/>
      </rPr>
      <t xml:space="preserve"> 1)</t>
    </r>
  </si>
  <si>
    <t>Samtliga försäkrings- och återförsäkringsföretag / All insurance and reinsurance undertakings</t>
  </si>
  <si>
    <t>Livförsäkringsföretag / Life insurance undertakings</t>
  </si>
  <si>
    <r>
      <t xml:space="preserve">Försäkringsföretag som samtidigt bedriver både livförsäkrings- och skadeförsäkrings-verksamhet / Insurance undertakings which simultaneously pursue both life and non-life insurance activities  </t>
    </r>
    <r>
      <rPr>
        <b/>
        <vertAlign val="superscript"/>
        <sz val="9.9"/>
        <color rgb="FF000000"/>
        <rFont val="Arial Narrow"/>
        <family val="2"/>
      </rPr>
      <t>2)</t>
    </r>
  </si>
  <si>
    <r>
      <t xml:space="preserve">Återförsäkringsföretag / Reinsurance undertakings </t>
    </r>
    <r>
      <rPr>
        <b/>
        <vertAlign val="superscript"/>
        <sz val="9.9"/>
        <color rgb="FF000000"/>
        <rFont val="Inherit"/>
      </rPr>
      <t xml:space="preserve">3) </t>
    </r>
  </si>
  <si>
    <r>
      <t xml:space="preserve">Försäkringsföretag som samtidigt bedriver både livförsäkrings- och skadeförsäkrings-verksamhet  / Insurance undertakings which simultaneously pursue both life and non-life insurance activities  </t>
    </r>
    <r>
      <rPr>
        <b/>
        <vertAlign val="superscript"/>
        <sz val="9.9"/>
        <color rgb="FF000000"/>
        <rFont val="Arial Narrow"/>
        <family val="2"/>
      </rPr>
      <t>2)</t>
    </r>
  </si>
  <si>
    <t>I enlighet med Europeiska kommissionens genomförandeförordning (EU) 2015/2451 publicerar Finansinspektionen specifik information i enlighet med Europaparlamentets och rådets direktiv 2009/138/EG.
In accordance with European Commission Implementing Regulation (EU) 2015/2451, the Swedish Financial Supervisory Authority publishes specific information under Directive 2009/138/EC of the European Parliament and of the Council</t>
  </si>
  <si>
    <t>Aggregerade statistiska uppgifter om försäkrings- och återförsäkringsföretag som står under tillsyn enligt direktiv 2009/138/EG
Aggregate statistical data with regard to insurance and reinsurance undertakings supervised under Directive 2009/138/EC</t>
  </si>
  <si>
    <t>AS1b</t>
  </si>
  <si>
    <r>
      <t>2021-12-31</t>
    </r>
    <r>
      <rPr>
        <b/>
        <vertAlign val="superscript"/>
        <sz val="9.9"/>
        <color rgb="FF000000"/>
        <rFont val="Inherit"/>
      </rPr>
      <t xml:space="preserve"> 1)</t>
    </r>
  </si>
  <si>
    <r>
      <t xml:space="preserve">Återförsäkringsföretag /Reinsurance undertakings </t>
    </r>
    <r>
      <rPr>
        <b/>
        <vertAlign val="superscript"/>
        <sz val="9.9"/>
        <color rgb="FF000000"/>
        <rFont val="Inherit"/>
      </rPr>
      <t xml:space="preserve">3) </t>
    </r>
  </si>
  <si>
    <t>Kommissionens genomförandeförordning (EU) 2015/2451 har ingen angiven konvention för "Mall A" om den enhet som ska tillämpas för penningbelopp. Finansinspektionen redovisar belopp i miljoner kronor / Commission Implementing Regulation (EU) 2015/2451 has no specified Convention for "Template A" on the unit to be applied for monetary amounts. Monetary amounts are presented in million SEK.</t>
  </si>
  <si>
    <t>Under 2017 angav ett företag att de var återförsäkringsföretag men ändrade sedan under 2018 att de inte var det längre / In 2017, a company stated that they were reinsurance companies but then changed in 2018 that they no longer were. .</t>
  </si>
  <si>
    <r>
      <t>2022-12-31</t>
    </r>
    <r>
      <rPr>
        <b/>
        <vertAlign val="superscript"/>
        <sz val="9.9"/>
        <color rgb="FF000000"/>
        <rFont val="Inherit"/>
      </rPr>
      <t xml:space="preserve"> 1)</t>
    </r>
  </si>
  <si>
    <t>Antal företag  som faktiskt bedriver verksamhet i Sverige  år 2022 får Finansinspektionen kännedom om med viss eftersläpning, uppgiften är inte känd vid publiceringen av denna statistik (juli 2022) / The number of companies that actually carry on operations in Sweden in 2022 is known to the Swedish Financial Supervisory Authority with some lag, the information is not known at the time of publication of these statistics (July 2023).</t>
  </si>
  <si>
    <t xml:space="preserve">Uppgifter på rader AS20, AS20a-AS20c har lämnats tomma. Finansinspektionen har inte inkluderat några uppgifter på dessa rader då bedömningen är att det per datum 2019-12-31, 2020-12-31, 2021-12-31, 2022-12-31 och 2023-12-31 saknas uppgifter om detta i tillsynsrapporteringen, som de kvantitativa uppgifterna i Mall A annars grundar sig på / The records in rows AS20, AS20a-AS20c have been left blank.  Finansinspektionen has left them blank as the information per  2019-12-31, 2020-12-31, 2021-12-31, 2022-12-31 och 2023-12-31 is not available, which the quantative records in Template B is based on. </t>
  </si>
  <si>
    <t xml:space="preserve">Uppgifter på rader AS23a-AS23c har lämnats tomma. Detta beror på att Finansinspektionen under perioden 2018-01-01 - 2021-12-31  inte har verkställt något kapitaltillägg enligt 17 kap 24-25 §§ FRL / Records in rows r AS23a-AS23c has been left blank. This is due to that  Finansinspektionen has not executed any capital add-ons in accordance with 17 kap. 24-25 § FRL during the period 2018-01-01 - 2021-12-31. </t>
  </si>
  <si>
    <r>
      <t>2023-12-31</t>
    </r>
    <r>
      <rPr>
        <b/>
        <vertAlign val="superscript"/>
        <sz val="9.9"/>
        <color rgb="FF000000"/>
        <rFont val="Inherit"/>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</si>
</sst>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1"/>
      <color theme="1"/>
      <name val="Calibri"/>
      <family val="2"/>
      <scheme val="minor"/>
    </font>
    <font>
      <sz val="16"/>
      <color indexed="9"/>
      <name val="Arial"/>
      <family val="2"/>
    </font>
    <font>
      <b/>
      <sz val="11"/>
      <color rgb="FF000000"/>
      <name val="Inherit"/>
    </font>
    <font>
      <b/>
      <sz val="9.9"/>
      <color rgb="FF000000"/>
      <name val="Inherit"/>
    </font>
    <font>
      <b/>
      <vertAlign val="superscript"/>
      <sz val="9.9"/>
      <color rgb="FF000000"/>
      <name val="Inherit"/>
    </font>
    <font>
      <sz val="11"/>
      <color rgb="FF000000"/>
      <name val="Inherit"/>
    </font>
    <font>
      <b/>
      <sz val="10"/>
      <color rgb="FF000000"/>
      <name val="Inherit"/>
    </font>
    <font>
      <sz val="9.9"/>
      <color rgb="FF000000"/>
      <name val="Inherit"/>
    </font>
    <font>
      <i/>
      <sz val="11"/>
      <color rgb="FF000000"/>
      <name val="Inherit"/>
    </font>
    <font>
      <sz val="10"/>
      <color rgb="FF000000"/>
      <name val="Inherit"/>
    </font>
    <font>
      <i/>
      <sz val="11"/>
      <color theme="1"/>
      <name val="Calibri"/>
      <family val="2"/>
      <scheme val="minor"/>
    </font>
    <font>
      <i/>
      <sz val="11"/>
      <name val="Inherit"/>
    </font>
    <font>
      <b/>
      <vertAlign val="superscript"/>
      <sz val="11"/>
      <color rgb="FF000000"/>
      <name val="Inherit"/>
    </font>
    <font>
      <b/>
      <u/>
      <sz val="11"/>
      <color theme="1"/>
      <name val="Calibri"/>
      <family val="2"/>
      <scheme val="minor"/>
    </font>
    <font>
      <b/>
      <vertAlign val="superscript"/>
      <sz val="11"/>
      <color theme="1"/>
      <name val="Calibri"/>
      <family val="2"/>
      <scheme val="minor"/>
    </font>
    <font>
      <vertAlign val="superscript"/>
      <sz val="9.9"/>
      <color rgb="FF000000"/>
      <name val="Inherit"/>
    </font>
    <font>
      <i/>
      <sz val="10"/>
      <color rgb="FF000000"/>
      <name val="Inherit"/>
    </font>
    <font>
      <i/>
      <sz val="11"/>
      <color theme="1"/>
      <name val="Inherit"/>
    </font>
    <font>
      <sz val="10"/>
      <color rgb="FF000000"/>
      <name val="Arial"/>
      <family val="2"/>
    </font>
    <font>
      <sz val="9"/>
      <color rgb="FF333333"/>
      <name val="Arial"/>
      <family val="2"/>
      <charset val="186"/>
    </font>
    <font>
      <sz val="9"/>
      <name val="Arial"/>
      <family val="2"/>
      <charset val="186"/>
    </font>
    <font>
      <sz val="9"/>
      <color theme="2" tint="-0.749961851863155"/>
      <name val="Arial"/>
      <family val="2"/>
      <charset val="186"/>
    </font>
    <font>
      <vertAlign val="superscript"/>
      <sz val="9"/>
      <name val="Arial"/>
      <family val="2"/>
      <charset val="186"/>
    </font>
    <font>
      <b/>
      <sz val="9.9"/>
      <color rgb="FF000000"/>
      <name val="Arial Narrow"/>
      <family val="2"/>
    </font>
    <font>
      <b/>
      <vertAlign val="superscript"/>
      <sz val="9.9"/>
      <color rgb="FF000000"/>
      <name val="Arial Narrow"/>
      <family val="2"/>
    </font>
    <font>
      <b/>
      <sz val="11"/>
      <name val="Inherit"/>
    </font>
  </fonts>
  <fills count="6">
    <fill>
      <patternFill patternType="none"/>
    </fill>
    <fill>
      <patternFill patternType="gray125"/>
    </fill>
    <fill>
      <patternFill patternType="solid">
        <fgColor rgb="FF006A7D"/>
        <bgColor indexed="64"/>
      </patternFill>
    </fill>
    <fill>
      <patternFill patternType="solid">
        <fgColor theme="0" tint="-0.14996795556505021"/>
        <bgColor indexed="64"/>
      </patternFill>
    </fill>
    <fill>
      <patternFill patternType="solid">
        <fgColor rgb="FFF8FBFC"/>
        <bgColor rgb="FFFFFFFF"/>
      </patternFill>
    </fill>
    <fill>
      <patternFill patternType="solid">
        <fgColor theme="0"/>
        <bgColor rgb="FFFFFFFF"/>
      </patternFill>
    </fill>
  </fills>
  <borders count="1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19" fillId="0" borderId="0"/>
  </cellStyleXfs>
  <cellXfs count="62">
    <xf numFmtId="0" fontId="0" fillId="0" borderId="0" xfId="0"/>
    <xf numFmtId="0" fontId="0" fillId="0" borderId="0" xfId="0" applyFill="1"/>
    <xf numFmtId="0" fontId="3" fillId="0" borderId="0" xfId="0" applyFont="1" applyAlignment="1">
      <alignment horizontal="justify" vertical="center"/>
    </xf>
    <xf numFmtId="0" fontId="4" fillId="0" borderId="1" xfId="0" applyFont="1" applyBorder="1" applyAlignment="1">
      <alignment horizontal="left" vertical="center" wrapText="1"/>
    </xf>
    <xf numFmtId="0" fontId="6" fillId="0" borderId="5" xfId="0" applyFont="1" applyBorder="1" applyAlignment="1">
      <alignment horizontal="justify" vertical="center" wrapText="1"/>
    </xf>
    <xf numFmtId="0" fontId="7" fillId="3" borderId="3" xfId="0" applyFont="1" applyFill="1" applyBorder="1" applyAlignment="1">
      <alignment horizontal="center" textRotation="90" wrapText="1"/>
    </xf>
    <xf numFmtId="0" fontId="4" fillId="0" borderId="5" xfId="0" applyFont="1" applyBorder="1" applyAlignment="1">
      <alignment horizontal="center" textRotation="90" wrapText="1"/>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3" xfId="0" applyFont="1" applyFill="1" applyBorder="1" applyAlignment="1">
      <alignment horizontal="left" vertical="center"/>
    </xf>
    <xf numFmtId="0" fontId="8" fillId="0" borderId="1" xfId="0" applyFont="1" applyBorder="1" applyAlignment="1">
      <alignment horizontal="left" vertical="center" wrapText="1"/>
    </xf>
    <xf numFmtId="0" fontId="3" fillId="3" borderId="2" xfId="0" applyFont="1" applyFill="1" applyBorder="1" applyAlignment="1">
      <alignment horizontal="left" vertical="center"/>
    </xf>
    <xf numFmtId="0" fontId="8" fillId="0" borderId="0" xfId="0" applyFont="1" applyFill="1" applyBorder="1" applyAlignment="1">
      <alignment horizontal="left" vertical="center" wrapText="1"/>
    </xf>
    <xf numFmtId="3" fontId="9" fillId="3" borderId="9" xfId="0" applyNumberFormat="1" applyFont="1" applyFill="1" applyBorder="1" applyAlignment="1">
      <alignment horizontal="right" vertical="center"/>
    </xf>
    <xf numFmtId="3" fontId="9" fillId="0" borderId="5" xfId="0" applyNumberFormat="1" applyFont="1" applyBorder="1" applyAlignment="1">
      <alignment horizontal="right" vertical="center" wrapText="1"/>
    </xf>
    <xf numFmtId="0" fontId="9" fillId="0" borderId="5" xfId="0" applyFont="1" applyFill="1" applyBorder="1" applyAlignment="1">
      <alignment horizontal="right" vertical="center" wrapText="1"/>
    </xf>
    <xf numFmtId="0" fontId="9" fillId="3" borderId="3" xfId="0" applyFont="1" applyFill="1" applyBorder="1" applyAlignment="1">
      <alignment horizontal="right" vertical="center"/>
    </xf>
    <xf numFmtId="3" fontId="9" fillId="3" borderId="3" xfId="0" applyNumberFormat="1" applyFont="1" applyFill="1" applyBorder="1" applyAlignment="1">
      <alignment horizontal="right" vertical="center"/>
    </xf>
    <xf numFmtId="9" fontId="9" fillId="3" borderId="3" xfId="1" applyNumberFormat="1" applyFont="1" applyFill="1" applyBorder="1" applyAlignment="1">
      <alignment horizontal="right" vertical="center"/>
    </xf>
    <xf numFmtId="3" fontId="12" fillId="3" borderId="3" xfId="0" applyNumberFormat="1" applyFont="1" applyFill="1" applyBorder="1" applyAlignment="1">
      <alignment horizontal="right" vertical="center"/>
    </xf>
    <xf numFmtId="0" fontId="17" fillId="0" borderId="5" xfId="0" applyFont="1" applyBorder="1" applyAlignment="1">
      <alignment horizontal="left" vertical="center" wrapText="1"/>
    </xf>
    <xf numFmtId="0" fontId="7" fillId="3" borderId="12" xfId="0" applyFont="1" applyFill="1" applyBorder="1" applyAlignment="1">
      <alignment horizontal="center" textRotation="90" wrapText="1"/>
    </xf>
    <xf numFmtId="0" fontId="3" fillId="3" borderId="12" xfId="0" applyFont="1" applyFill="1" applyBorder="1" applyAlignment="1">
      <alignment horizontal="left" vertical="center"/>
    </xf>
    <xf numFmtId="0" fontId="3" fillId="3" borderId="13" xfId="0" applyFont="1" applyFill="1" applyBorder="1" applyAlignment="1">
      <alignment horizontal="left" vertical="center"/>
    </xf>
    <xf numFmtId="3" fontId="9" fillId="0" borderId="5" xfId="0" applyNumberFormat="1" applyFont="1" applyBorder="1" applyAlignment="1" applyProtection="1">
      <alignment horizontal="right" vertical="center" wrapText="1"/>
    </xf>
    <xf numFmtId="0" fontId="18" fillId="0" borderId="10" xfId="0" applyFont="1" applyBorder="1" applyAlignment="1">
      <alignment horizontal="right" vertical="center"/>
    </xf>
    <xf numFmtId="0" fontId="18" fillId="0" borderId="14" xfId="0" applyFont="1" applyBorder="1" applyAlignment="1">
      <alignment horizontal="right" vertical="center"/>
    </xf>
    <xf numFmtId="0" fontId="18" fillId="0" borderId="15" xfId="0" applyFont="1" applyBorder="1" applyAlignment="1">
      <alignment horizontal="right" vertical="center"/>
    </xf>
    <xf numFmtId="0" fontId="4" fillId="0" borderId="8" xfId="0" applyFont="1" applyBorder="1" applyAlignment="1">
      <alignment horizontal="left" vertical="center" wrapText="1"/>
    </xf>
    <xf numFmtId="49" fontId="20" fillId="4" borderId="10" xfId="2" applyNumberFormat="1" applyFont="1" applyFill="1" applyBorder="1" applyAlignment="1">
      <alignment horizontal="left" vertical="center" wrapText="1"/>
    </xf>
    <xf numFmtId="49" fontId="22" fillId="5" borderId="10" xfId="2" applyNumberFormat="1" applyFont="1" applyFill="1" applyBorder="1" applyAlignment="1">
      <alignment horizontal="left" vertical="center" wrapText="1"/>
    </xf>
    <xf numFmtId="49" fontId="22" fillId="5" borderId="14" xfId="2" applyNumberFormat="1" applyFont="1" applyFill="1" applyBorder="1" applyAlignment="1">
      <alignment horizontal="left" vertical="center" wrapText="1"/>
    </xf>
    <xf numFmtId="49" fontId="21" fillId="4" borderId="10" xfId="2" applyNumberFormat="1" applyFont="1" applyFill="1" applyBorder="1" applyAlignment="1">
      <alignment horizontal="left" vertical="center" wrapText="1"/>
    </xf>
    <xf numFmtId="0" fontId="21" fillId="4" borderId="10" xfId="2" applyFont="1" applyFill="1" applyBorder="1" applyAlignment="1">
      <alignment horizontal="left" vertical="center" wrapText="1"/>
    </xf>
    <xf numFmtId="0" fontId="20" fillId="4" borderId="10" xfId="2" applyFont="1" applyFill="1" applyBorder="1" applyAlignment="1">
      <alignment horizontal="left" vertical="center" wrapText="1"/>
    </xf>
    <xf numFmtId="0" fontId="6" fillId="0" borderId="5" xfId="0" applyFont="1" applyBorder="1" applyAlignment="1">
      <alignment horizontal="center" vertical="center" wrapText="1"/>
    </xf>
    <xf numFmtId="0" fontId="24" fillId="0" borderId="5" xfId="0" applyFont="1" applyBorder="1" applyAlignment="1">
      <alignment horizontal="center" textRotation="90" wrapText="1"/>
    </xf>
    <xf numFmtId="0" fontId="26" fillId="3" borderId="3" xfId="0" applyFont="1" applyFill="1" applyBorder="1" applyAlignment="1">
      <alignment horizontal="left" vertical="center"/>
    </xf>
    <xf numFmtId="0" fontId="15" fillId="0" borderId="10" xfId="0" applyFont="1" applyFill="1" applyBorder="1" applyAlignment="1">
      <alignment horizontal="right" vertical="center"/>
    </xf>
    <xf numFmtId="0" fontId="14" fillId="0" borderId="0" xfId="0" applyFont="1" applyFill="1"/>
    <xf numFmtId="49" fontId="20" fillId="5" borderId="10" xfId="2" applyNumberFormat="1" applyFont="1" applyFill="1" applyBorder="1" applyAlignment="1">
      <alignment horizontal="left" vertical="center" wrapText="1"/>
    </xf>
    <xf numFmtId="0" fontId="18" fillId="0" borderId="10" xfId="0" applyFont="1" applyFill="1" applyBorder="1" applyAlignment="1">
      <alignment horizontal="right" vertical="center"/>
    </xf>
    <xf numFmtId="9" fontId="9" fillId="3" borderId="3" xfId="0" applyNumberFormat="1" applyFont="1" applyFill="1" applyBorder="1" applyAlignment="1">
      <alignment horizontal="right" vertical="center"/>
    </xf>
    <xf numFmtId="3" fontId="9" fillId="0" borderId="10" xfId="0" applyNumberFormat="1" applyFont="1" applyBorder="1" applyAlignment="1">
      <alignment horizontal="center" vertical="center"/>
    </xf>
    <xf numFmtId="9" fontId="9" fillId="0" borderId="10" xfId="0" applyNumberFormat="1" applyFont="1" applyBorder="1" applyAlignment="1">
      <alignment horizontal="center" vertical="center"/>
    </xf>
    <xf numFmtId="3" fontId="9" fillId="0" borderId="3" xfId="0" applyNumberFormat="1" applyFont="1" applyFill="1" applyBorder="1" applyAlignment="1">
      <alignment horizontal="right" vertical="center"/>
    </xf>
    <xf numFmtId="0" fontId="17" fillId="0" borderId="5" xfId="0"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3" fontId="10" fillId="0" borderId="2"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4"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0" xfId="0" applyFill="1" applyAlignment="1">
      <alignment horizontal="left" vertical="center" wrapText="1"/>
    </xf>
    <xf numFmtId="0" fontId="2" fillId="2" borderId="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0" fillId="0" borderId="13" xfId="0" applyFill="1" applyBorder="1" applyAlignment="1">
      <alignment horizontal="left" vertical="center" wrapText="1"/>
    </xf>
  </cellXfs>
  <cellStyles count="3">
    <cellStyle name="Normal" xfId="0" builtinId="0"/>
    <cellStyle name="Normal 2" xfId="2" xr:uid="{00000000-0005-0000-0000-00000100000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142875</xdr:rowOff>
    </xdr:from>
    <xdr:to>
      <xdr:col>3</xdr:col>
      <xdr:colOff>720801</xdr:colOff>
      <xdr:row>3</xdr:row>
      <xdr:rowOff>65087</xdr:rowOff>
    </xdr:to>
    <xdr:pic>
      <xdr:nvPicPr>
        <xdr:cNvPr id="2" name="Picture 21" descr="blankni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89444" y="142875"/>
          <a:ext cx="67873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0</xdr:colOff>
      <xdr:row>19</xdr:row>
      <xdr:rowOff>257175</xdr:rowOff>
    </xdr:from>
    <xdr:ext cx="184731" cy="264560"/>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6457950"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v-SE"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gal-content/SV/TXT/HTML/?uri=CELEX:32015R2451&amp;from=SV" TargetMode="External"/><Relationship Id="rId1" Type="http://schemas.openxmlformats.org/officeDocument/2006/relationships/hyperlink" Target="http://eur-lex.europa.eu/legal-content/SV/TXT/HTML/?uri=CELEX:32015R2451&amp;from=S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5"/>
  <sheetViews>
    <sheetView showGridLines="0" tabSelected="1" zoomScale="74" zoomScaleNormal="74" workbookViewId="0">
      <selection activeCell="B7" sqref="B7"/>
    </sheetView>
  </sheetViews>
  <sheetFormatPr defaultRowHeight="14.5"/>
  <cols>
    <col min="1" max="1" width="10.1796875" customWidth="1"/>
    <col min="2" max="2" width="47.1796875" customWidth="1"/>
    <col min="3" max="3" width="48.81640625" customWidth="1"/>
    <col min="4" max="4" width="11.81640625" style="1" customWidth="1"/>
    <col min="5" max="6" width="11.81640625" customWidth="1"/>
    <col min="7" max="7" width="13" customWidth="1"/>
    <col min="8" max="11" width="11.81640625" customWidth="1"/>
    <col min="12" max="12" width="13" customWidth="1"/>
    <col min="13" max="14" width="11.81640625" customWidth="1"/>
    <col min="15" max="15" width="11.7265625" customWidth="1"/>
    <col min="16" max="16" width="10" customWidth="1"/>
    <col min="17" max="18" width="14.1796875" customWidth="1"/>
    <col min="19" max="19" width="17.81640625" customWidth="1"/>
    <col min="20" max="20" width="11.7265625" customWidth="1"/>
    <col min="21" max="21" width="14.54296875" customWidth="1"/>
    <col min="22" max="22" width="14.1796875" customWidth="1"/>
    <col min="23" max="23" width="17.1796875" customWidth="1"/>
    <col min="24" max="24" width="17.81640625" customWidth="1"/>
    <col min="25" max="25" width="16.90625" customWidth="1"/>
    <col min="26" max="26" width="14.54296875" customWidth="1"/>
    <col min="27" max="27" width="14.1796875" bestFit="1" customWidth="1"/>
    <col min="28" max="28" width="17.1796875" customWidth="1"/>
  </cols>
  <sheetData>
    <row r="1" spans="1:28" ht="17.25" customHeight="1">
      <c r="A1" s="57" t="s">
        <v>285</v>
      </c>
      <c r="B1" s="57"/>
      <c r="C1" s="57"/>
    </row>
    <row r="2" spans="1:28" ht="17.25" customHeight="1">
      <c r="A2" s="57"/>
      <c r="B2" s="57"/>
      <c r="C2" s="57"/>
    </row>
    <row r="3" spans="1:28" ht="17.25" customHeight="1">
      <c r="A3" s="57"/>
      <c r="B3" s="57"/>
      <c r="C3" s="57"/>
    </row>
    <row r="4" spans="1:28" ht="48" customHeight="1">
      <c r="A4" s="57"/>
      <c r="B4" s="57"/>
      <c r="C4" s="57"/>
    </row>
    <row r="5" spans="1:28" ht="116.25" customHeight="1">
      <c r="A5" s="58" t="s">
        <v>286</v>
      </c>
      <c r="B5" s="58"/>
      <c r="C5" s="58"/>
    </row>
    <row r="6" spans="1:28" ht="9.75" customHeight="1">
      <c r="A6" s="2"/>
      <c r="D6"/>
    </row>
    <row r="7" spans="1:28" ht="39.75" customHeight="1">
      <c r="A7" s="3" t="s">
        <v>266</v>
      </c>
      <c r="B7" s="3"/>
      <c r="C7" s="28"/>
      <c r="D7" s="51" t="s">
        <v>278</v>
      </c>
      <c r="E7" s="52"/>
      <c r="F7" s="52"/>
      <c r="G7" s="52"/>
      <c r="H7" s="53"/>
      <c r="I7" s="51" t="s">
        <v>279</v>
      </c>
      <c r="J7" s="52"/>
      <c r="K7" s="52"/>
      <c r="L7" s="52"/>
      <c r="M7" s="53"/>
      <c r="N7" s="51" t="s">
        <v>288</v>
      </c>
      <c r="O7" s="52"/>
      <c r="P7" s="52"/>
      <c r="Q7" s="52"/>
      <c r="R7" s="53"/>
      <c r="S7" s="51" t="s">
        <v>292</v>
      </c>
      <c r="T7" s="52"/>
      <c r="U7" s="52"/>
      <c r="V7" s="52"/>
      <c r="W7" s="53"/>
      <c r="X7" s="51" t="s">
        <v>296</v>
      </c>
      <c r="Y7" s="52"/>
      <c r="Z7" s="52"/>
      <c r="AA7" s="52"/>
      <c r="AB7" s="53"/>
    </row>
    <row r="8" spans="1:28" ht="261" customHeight="1">
      <c r="A8" s="4"/>
      <c r="B8" s="35" t="s">
        <v>260</v>
      </c>
      <c r="C8" s="35" t="s">
        <v>271</v>
      </c>
      <c r="D8" s="5" t="s">
        <v>280</v>
      </c>
      <c r="E8" s="6" t="s">
        <v>281</v>
      </c>
      <c r="F8" s="6" t="s">
        <v>263</v>
      </c>
      <c r="G8" s="36" t="s">
        <v>282</v>
      </c>
      <c r="H8" s="6" t="s">
        <v>283</v>
      </c>
      <c r="I8" s="5" t="s">
        <v>280</v>
      </c>
      <c r="J8" s="6" t="s">
        <v>262</v>
      </c>
      <c r="K8" s="6" t="s">
        <v>263</v>
      </c>
      <c r="L8" s="36" t="s">
        <v>284</v>
      </c>
      <c r="M8" s="6" t="s">
        <v>289</v>
      </c>
      <c r="N8" s="5" t="s">
        <v>280</v>
      </c>
      <c r="O8" s="6" t="s">
        <v>262</v>
      </c>
      <c r="P8" s="6" t="s">
        <v>263</v>
      </c>
      <c r="Q8" s="36" t="s">
        <v>284</v>
      </c>
      <c r="R8" s="6" t="s">
        <v>289</v>
      </c>
      <c r="S8" s="5" t="s">
        <v>280</v>
      </c>
      <c r="T8" s="6" t="s">
        <v>262</v>
      </c>
      <c r="U8" s="6" t="s">
        <v>263</v>
      </c>
      <c r="V8" s="36" t="s">
        <v>284</v>
      </c>
      <c r="W8" s="6" t="s">
        <v>289</v>
      </c>
      <c r="X8" s="5" t="s">
        <v>280</v>
      </c>
      <c r="Y8" s="6" t="s">
        <v>262</v>
      </c>
      <c r="Z8" s="6" t="s">
        <v>263</v>
      </c>
      <c r="AA8" s="36" t="s">
        <v>284</v>
      </c>
      <c r="AB8" s="6" t="s">
        <v>289</v>
      </c>
    </row>
    <row r="9" spans="1:28" ht="36.75" customHeight="1">
      <c r="A9" s="7"/>
      <c r="B9" s="8" t="s">
        <v>261</v>
      </c>
      <c r="C9" s="8"/>
      <c r="D9" s="21"/>
      <c r="E9" s="8"/>
      <c r="F9" s="22"/>
      <c r="G9" s="22"/>
      <c r="H9" s="23"/>
      <c r="I9" s="21"/>
      <c r="J9" s="8"/>
      <c r="K9" s="22"/>
      <c r="L9" s="22"/>
      <c r="M9" s="23"/>
      <c r="N9" s="21"/>
      <c r="O9" s="8"/>
      <c r="P9" s="22"/>
      <c r="Q9" s="22"/>
      <c r="R9" s="23"/>
      <c r="S9" s="21"/>
      <c r="T9" s="8"/>
      <c r="U9" s="22"/>
      <c r="V9" s="22"/>
      <c r="W9" s="23"/>
      <c r="X9" s="21"/>
      <c r="Y9" s="8"/>
      <c r="Z9" s="22"/>
      <c r="AA9" s="22"/>
      <c r="AB9" s="23"/>
    </row>
    <row r="10" spans="1:28" ht="39.75" customHeight="1">
      <c r="A10" s="30" t="s">
        <v>0</v>
      </c>
      <c r="B10" s="30" t="s">
        <v>1</v>
      </c>
      <c r="C10" s="29" t="s">
        <v>178</v>
      </c>
      <c r="D10" s="13">
        <f>SUM(E10:H10)</f>
        <v>128</v>
      </c>
      <c r="E10" s="26">
        <v>17</v>
      </c>
      <c r="F10" s="26">
        <v>96</v>
      </c>
      <c r="G10" s="26">
        <v>12</v>
      </c>
      <c r="H10" s="26">
        <v>3</v>
      </c>
      <c r="I10" s="13">
        <f>SUM(J10:M10)</f>
        <v>125</v>
      </c>
      <c r="J10" s="26">
        <v>17</v>
      </c>
      <c r="K10" s="26">
        <v>93</v>
      </c>
      <c r="L10" s="26">
        <v>12</v>
      </c>
      <c r="M10" s="26">
        <v>3</v>
      </c>
      <c r="N10" s="13">
        <f>SUM(O10:R10)</f>
        <v>120</v>
      </c>
      <c r="O10" s="26">
        <v>15</v>
      </c>
      <c r="P10" s="26">
        <v>90</v>
      </c>
      <c r="Q10" s="26">
        <v>12</v>
      </c>
      <c r="R10" s="26">
        <v>3</v>
      </c>
      <c r="S10" s="13">
        <f>SUM(T10:W10)</f>
        <v>117</v>
      </c>
      <c r="T10" s="26">
        <v>14</v>
      </c>
      <c r="U10" s="26">
        <v>88</v>
      </c>
      <c r="V10" s="26">
        <v>12</v>
      </c>
      <c r="W10" s="26">
        <v>3</v>
      </c>
      <c r="X10" s="13">
        <f>SUM(Y10:AB10)</f>
        <v>116</v>
      </c>
      <c r="Y10" s="26">
        <v>14</v>
      </c>
      <c r="Z10" s="26">
        <v>87</v>
      </c>
      <c r="AA10" s="26">
        <v>12</v>
      </c>
      <c r="AB10" s="26">
        <v>3</v>
      </c>
    </row>
    <row r="11" spans="1:28" ht="39.75" customHeight="1">
      <c r="A11" s="30" t="s">
        <v>287</v>
      </c>
      <c r="B11" s="31" t="s">
        <v>2</v>
      </c>
      <c r="C11" s="29" t="s">
        <v>179</v>
      </c>
      <c r="D11" s="13">
        <v>43</v>
      </c>
      <c r="E11" s="25">
        <v>6</v>
      </c>
      <c r="F11" s="25">
        <v>37</v>
      </c>
      <c r="G11" s="25">
        <v>0</v>
      </c>
      <c r="H11" s="25">
        <v>0</v>
      </c>
      <c r="I11" s="13">
        <v>43</v>
      </c>
      <c r="J11" s="25">
        <v>7</v>
      </c>
      <c r="K11" s="25">
        <v>36</v>
      </c>
      <c r="L11" s="25">
        <v>0</v>
      </c>
      <c r="M11" s="25">
        <v>0</v>
      </c>
      <c r="N11" s="13">
        <f t="shared" ref="N11:N59" si="0">SUM(O11:R11)</f>
        <v>41</v>
      </c>
      <c r="O11" s="25">
        <v>5</v>
      </c>
      <c r="P11" s="25">
        <v>36</v>
      </c>
      <c r="Q11" s="25">
        <v>0</v>
      </c>
      <c r="R11" s="25">
        <v>0</v>
      </c>
      <c r="S11" s="13">
        <f t="shared" ref="S11:S13" si="1">SUM(T11:W11)</f>
        <v>38</v>
      </c>
      <c r="T11" s="25">
        <v>4</v>
      </c>
      <c r="U11" s="25">
        <v>34</v>
      </c>
      <c r="V11" s="25">
        <v>0</v>
      </c>
      <c r="W11" s="25">
        <v>0</v>
      </c>
      <c r="X11" s="13">
        <f t="shared" ref="X11:X14" si="2">SUM(Y11:AB11)</f>
        <v>38</v>
      </c>
      <c r="Y11" s="25">
        <v>4</v>
      </c>
      <c r="Z11" s="25">
        <v>34</v>
      </c>
      <c r="AA11" s="25">
        <v>0</v>
      </c>
      <c r="AB11" s="25">
        <v>0</v>
      </c>
    </row>
    <row r="12" spans="1:28" ht="42.75" customHeight="1">
      <c r="A12" s="30" t="s">
        <v>3</v>
      </c>
      <c r="B12" s="31" t="s">
        <v>4</v>
      </c>
      <c r="C12" s="29" t="s">
        <v>180</v>
      </c>
      <c r="D12" s="13">
        <v>0</v>
      </c>
      <c r="E12" s="25">
        <v>0</v>
      </c>
      <c r="F12" s="25">
        <v>0</v>
      </c>
      <c r="G12" s="25">
        <v>0</v>
      </c>
      <c r="H12" s="25">
        <v>0</v>
      </c>
      <c r="I12" s="13">
        <v>0</v>
      </c>
      <c r="J12" s="25">
        <v>0</v>
      </c>
      <c r="K12" s="25">
        <v>0</v>
      </c>
      <c r="L12" s="25">
        <v>0</v>
      </c>
      <c r="M12" s="25">
        <v>0</v>
      </c>
      <c r="N12" s="13">
        <f t="shared" si="0"/>
        <v>0</v>
      </c>
      <c r="O12" s="25">
        <v>0</v>
      </c>
      <c r="P12" s="25">
        <v>0</v>
      </c>
      <c r="Q12" s="25">
        <v>0</v>
      </c>
      <c r="R12" s="25">
        <v>0</v>
      </c>
      <c r="S12" s="13">
        <f t="shared" si="1"/>
        <v>0</v>
      </c>
      <c r="T12" s="25">
        <v>0</v>
      </c>
      <c r="U12" s="25">
        <v>0</v>
      </c>
      <c r="V12" s="25">
        <v>0</v>
      </c>
      <c r="W12" s="25">
        <v>0</v>
      </c>
      <c r="X12" s="13">
        <f t="shared" si="2"/>
        <v>0</v>
      </c>
      <c r="Y12" s="25">
        <v>0</v>
      </c>
      <c r="Z12" s="25">
        <v>0</v>
      </c>
      <c r="AA12" s="25">
        <v>0</v>
      </c>
      <c r="AB12" s="25">
        <v>0</v>
      </c>
    </row>
    <row r="13" spans="1:28" ht="55.5" customHeight="1">
      <c r="A13" s="30" t="s">
        <v>5</v>
      </c>
      <c r="B13" s="31" t="s">
        <v>6</v>
      </c>
      <c r="C13" s="29" t="s">
        <v>181</v>
      </c>
      <c r="D13" s="13">
        <v>38</v>
      </c>
      <c r="E13" s="25">
        <v>7</v>
      </c>
      <c r="F13" s="25">
        <v>31</v>
      </c>
      <c r="G13" s="25">
        <v>0</v>
      </c>
      <c r="H13" s="25">
        <v>0</v>
      </c>
      <c r="I13" s="13">
        <v>38</v>
      </c>
      <c r="J13" s="25">
        <v>8</v>
      </c>
      <c r="K13" s="25">
        <v>30</v>
      </c>
      <c r="L13" s="25">
        <v>0</v>
      </c>
      <c r="M13" s="25">
        <v>0</v>
      </c>
      <c r="N13" s="13">
        <f t="shared" si="0"/>
        <v>40</v>
      </c>
      <c r="O13" s="41">
        <v>9</v>
      </c>
      <c r="P13" s="41">
        <v>31</v>
      </c>
      <c r="Q13" s="41">
        <v>0</v>
      </c>
      <c r="R13" s="41">
        <v>0</v>
      </c>
      <c r="S13" s="13">
        <f t="shared" si="1"/>
        <v>34</v>
      </c>
      <c r="T13" s="41">
        <v>7</v>
      </c>
      <c r="U13" s="41">
        <v>27</v>
      </c>
      <c r="V13" s="41">
        <v>0</v>
      </c>
      <c r="W13" s="41">
        <v>0</v>
      </c>
      <c r="X13" s="13">
        <f t="shared" si="2"/>
        <v>33</v>
      </c>
      <c r="Y13" s="41">
        <v>4</v>
      </c>
      <c r="Z13" s="41">
        <v>29</v>
      </c>
      <c r="AA13" s="41">
        <v>0</v>
      </c>
      <c r="AB13" s="41">
        <v>0</v>
      </c>
    </row>
    <row r="14" spans="1:28" ht="54.5" customHeight="1">
      <c r="A14" s="30" t="s">
        <v>7</v>
      </c>
      <c r="B14" s="31" t="s">
        <v>8</v>
      </c>
      <c r="C14" s="29" t="s">
        <v>182</v>
      </c>
      <c r="D14" s="13">
        <f t="shared" ref="D14:D24" si="3">SUM(E14:H14)</f>
        <v>22</v>
      </c>
      <c r="E14" s="25">
        <v>2</v>
      </c>
      <c r="F14" s="25">
        <v>19</v>
      </c>
      <c r="G14" s="25">
        <v>1</v>
      </c>
      <c r="H14" s="20" t="s">
        <v>267</v>
      </c>
      <c r="I14" s="13">
        <f t="shared" ref="I14:I15" si="4">SUM(J14:M14)</f>
        <v>25</v>
      </c>
      <c r="J14" s="25">
        <v>2</v>
      </c>
      <c r="K14" s="25">
        <v>22</v>
      </c>
      <c r="L14" s="25">
        <v>1</v>
      </c>
      <c r="M14" s="20" t="s">
        <v>267</v>
      </c>
      <c r="N14" s="13">
        <f>SUM(O14:R14)</f>
        <v>26</v>
      </c>
      <c r="O14" s="25">
        <v>2</v>
      </c>
      <c r="P14" s="25">
        <v>23</v>
      </c>
      <c r="Q14" s="25">
        <v>1</v>
      </c>
      <c r="R14" s="20" t="s">
        <v>267</v>
      </c>
      <c r="S14" s="13">
        <f>SUM(T14:W14)</f>
        <v>25</v>
      </c>
      <c r="T14" s="25">
        <v>1</v>
      </c>
      <c r="U14" s="25">
        <v>23</v>
      </c>
      <c r="V14" s="25">
        <v>1</v>
      </c>
      <c r="W14" s="20" t="s">
        <v>267</v>
      </c>
      <c r="X14" s="13">
        <f t="shared" si="2"/>
        <v>28</v>
      </c>
      <c r="Y14" s="41">
        <v>1</v>
      </c>
      <c r="Z14" s="41">
        <v>25</v>
      </c>
      <c r="AA14" s="41">
        <v>1</v>
      </c>
      <c r="AB14" s="46">
        <v>1</v>
      </c>
    </row>
    <row r="15" spans="1:28" ht="55" customHeight="1">
      <c r="A15" s="30" t="s">
        <v>9</v>
      </c>
      <c r="B15" s="31" t="s">
        <v>10</v>
      </c>
      <c r="C15" s="29" t="s">
        <v>183</v>
      </c>
      <c r="D15" s="13">
        <f t="shared" si="3"/>
        <v>1090</v>
      </c>
      <c r="E15" s="25">
        <v>194</v>
      </c>
      <c r="F15" s="25">
        <v>896</v>
      </c>
      <c r="G15" s="25">
        <v>0</v>
      </c>
      <c r="H15" s="20" t="s">
        <v>267</v>
      </c>
      <c r="I15" s="13">
        <f t="shared" si="4"/>
        <v>1095</v>
      </c>
      <c r="J15" s="25">
        <v>196</v>
      </c>
      <c r="K15" s="25">
        <v>899</v>
      </c>
      <c r="L15" s="25">
        <v>0</v>
      </c>
      <c r="M15" s="20" t="s">
        <v>267</v>
      </c>
      <c r="N15" s="13">
        <f t="shared" si="0"/>
        <v>970</v>
      </c>
      <c r="O15" s="25">
        <v>157</v>
      </c>
      <c r="P15" s="25">
        <v>813</v>
      </c>
      <c r="Q15" s="25">
        <v>0</v>
      </c>
      <c r="R15" s="20" t="s">
        <v>267</v>
      </c>
      <c r="S15" s="13">
        <f t="shared" ref="S15:S17" si="5">SUM(T15:W15)</f>
        <v>975</v>
      </c>
      <c r="T15" s="25">
        <v>155</v>
      </c>
      <c r="U15" s="25">
        <v>820</v>
      </c>
      <c r="V15" s="25">
        <v>0</v>
      </c>
      <c r="W15" s="20" t="s">
        <v>267</v>
      </c>
      <c r="X15" s="13">
        <f t="shared" ref="X15:X17" si="6">SUM(Y15:AB15)</f>
        <v>995</v>
      </c>
      <c r="Y15" s="25">
        <v>157</v>
      </c>
      <c r="Z15" s="25">
        <v>838</v>
      </c>
      <c r="AA15" s="25">
        <v>0</v>
      </c>
      <c r="AB15" s="20" t="s">
        <v>267</v>
      </c>
    </row>
    <row r="16" spans="1:28" ht="46">
      <c r="A16" s="30" t="s">
        <v>171</v>
      </c>
      <c r="B16" s="31" t="s">
        <v>11</v>
      </c>
      <c r="C16" s="29" t="s">
        <v>184</v>
      </c>
      <c r="D16" s="13">
        <v>281</v>
      </c>
      <c r="E16" s="15">
        <v>22</v>
      </c>
      <c r="F16" s="15">
        <v>199</v>
      </c>
      <c r="G16" s="15">
        <v>27</v>
      </c>
      <c r="H16" s="15">
        <v>33</v>
      </c>
      <c r="I16" s="13"/>
      <c r="J16" s="15">
        <v>28</v>
      </c>
      <c r="K16" s="15">
        <v>203</v>
      </c>
      <c r="L16" s="15">
        <v>26</v>
      </c>
      <c r="M16" s="15">
        <v>35</v>
      </c>
      <c r="N16" s="13">
        <f t="shared" si="0"/>
        <v>255</v>
      </c>
      <c r="O16" s="15">
        <v>23</v>
      </c>
      <c r="P16" s="15">
        <v>174</v>
      </c>
      <c r="Q16" s="15">
        <v>26</v>
      </c>
      <c r="R16" s="15">
        <v>32</v>
      </c>
      <c r="S16" s="13">
        <f t="shared" si="5"/>
        <v>256</v>
      </c>
      <c r="T16" s="15">
        <v>22</v>
      </c>
      <c r="U16" s="15">
        <v>177</v>
      </c>
      <c r="V16" s="15">
        <v>24</v>
      </c>
      <c r="W16" s="15">
        <v>33</v>
      </c>
      <c r="X16" s="13">
        <f t="shared" si="6"/>
        <v>0</v>
      </c>
      <c r="Y16" s="15"/>
      <c r="Z16" s="15"/>
      <c r="AA16" s="15"/>
      <c r="AB16" s="15"/>
    </row>
    <row r="17" spans="1:28" ht="39" customHeight="1">
      <c r="A17" s="30" t="s">
        <v>172</v>
      </c>
      <c r="B17" s="31" t="s">
        <v>12</v>
      </c>
      <c r="C17" s="29" t="s">
        <v>185</v>
      </c>
      <c r="D17" s="13">
        <f t="shared" si="3"/>
        <v>24</v>
      </c>
      <c r="E17" s="25">
        <v>1</v>
      </c>
      <c r="F17" s="25">
        <v>23</v>
      </c>
      <c r="G17" s="25">
        <v>0</v>
      </c>
      <c r="H17" s="25">
        <v>0</v>
      </c>
      <c r="I17" s="13">
        <f t="shared" ref="I17" si="7">SUM(J17:M17)</f>
        <v>24</v>
      </c>
      <c r="J17" s="25">
        <v>1</v>
      </c>
      <c r="K17" s="25">
        <v>23</v>
      </c>
      <c r="L17" s="25">
        <v>0</v>
      </c>
      <c r="M17" s="25">
        <v>0</v>
      </c>
      <c r="N17" s="13">
        <f t="shared" si="0"/>
        <v>20</v>
      </c>
      <c r="O17" s="25">
        <v>1</v>
      </c>
      <c r="P17" s="25">
        <v>19</v>
      </c>
      <c r="Q17" s="25">
        <v>0</v>
      </c>
      <c r="R17" s="25">
        <v>0</v>
      </c>
      <c r="S17" s="13">
        <f t="shared" si="5"/>
        <v>20</v>
      </c>
      <c r="T17" s="25">
        <v>1</v>
      </c>
      <c r="U17" s="25">
        <v>19</v>
      </c>
      <c r="V17" s="25">
        <v>0</v>
      </c>
      <c r="W17" s="25">
        <v>0</v>
      </c>
      <c r="X17" s="13">
        <f t="shared" si="6"/>
        <v>20</v>
      </c>
      <c r="Y17" s="25">
        <v>1</v>
      </c>
      <c r="Z17" s="41">
        <v>19</v>
      </c>
      <c r="AA17" s="25">
        <v>0</v>
      </c>
      <c r="AB17" s="25">
        <v>0</v>
      </c>
    </row>
    <row r="18" spans="1:28" ht="51" customHeight="1">
      <c r="A18" s="10" t="s">
        <v>13</v>
      </c>
      <c r="B18" s="31" t="s">
        <v>14</v>
      </c>
      <c r="C18" s="29" t="s">
        <v>186</v>
      </c>
      <c r="D18" s="13">
        <v>0</v>
      </c>
      <c r="E18" s="54" t="s">
        <v>267</v>
      </c>
      <c r="F18" s="55"/>
      <c r="G18" s="55"/>
      <c r="H18" s="56"/>
      <c r="I18" s="13">
        <v>0</v>
      </c>
      <c r="J18" s="54" t="s">
        <v>267</v>
      </c>
      <c r="K18" s="55"/>
      <c r="L18" s="55"/>
      <c r="M18" s="56"/>
      <c r="N18" s="13">
        <v>0</v>
      </c>
      <c r="O18" s="54" t="s">
        <v>267</v>
      </c>
      <c r="P18" s="55"/>
      <c r="Q18" s="55"/>
      <c r="R18" s="56"/>
      <c r="S18" s="13">
        <v>0</v>
      </c>
      <c r="T18" s="54" t="s">
        <v>267</v>
      </c>
      <c r="U18" s="55"/>
      <c r="V18" s="55"/>
      <c r="W18" s="56"/>
      <c r="X18" s="13">
        <v>0</v>
      </c>
      <c r="Y18" s="54"/>
      <c r="Z18" s="55"/>
      <c r="AA18" s="55"/>
      <c r="AB18" s="56"/>
    </row>
    <row r="19" spans="1:28" ht="38.25" customHeight="1">
      <c r="A19" s="10" t="s">
        <v>15</v>
      </c>
      <c r="B19" s="31" t="s">
        <v>16</v>
      </c>
      <c r="C19" s="29" t="s">
        <v>187</v>
      </c>
      <c r="D19" s="13">
        <f t="shared" si="3"/>
        <v>2</v>
      </c>
      <c r="E19" s="25">
        <v>0</v>
      </c>
      <c r="F19" s="25">
        <v>2</v>
      </c>
      <c r="G19" s="25">
        <v>0</v>
      </c>
      <c r="H19" s="27">
        <v>0</v>
      </c>
      <c r="I19" s="13">
        <f t="shared" ref="I19" si="8">SUM(J19:M19)</f>
        <v>2</v>
      </c>
      <c r="J19" s="25">
        <v>0</v>
      </c>
      <c r="K19" s="25">
        <v>2</v>
      </c>
      <c r="L19" s="25">
        <v>0</v>
      </c>
      <c r="M19" s="27">
        <v>0</v>
      </c>
      <c r="N19" s="13">
        <f t="shared" si="0"/>
        <v>5</v>
      </c>
      <c r="O19" s="25">
        <v>1</v>
      </c>
      <c r="P19" s="25">
        <v>4</v>
      </c>
      <c r="Q19" s="25">
        <v>0</v>
      </c>
      <c r="R19" s="27">
        <v>0</v>
      </c>
      <c r="S19" s="13">
        <f t="shared" ref="S19" si="9">SUM(T19:W19)</f>
        <v>2</v>
      </c>
      <c r="T19" s="25">
        <v>0</v>
      </c>
      <c r="U19" s="25">
        <v>2</v>
      </c>
      <c r="V19" s="25">
        <v>0</v>
      </c>
      <c r="W19" s="27">
        <v>0</v>
      </c>
      <c r="X19" s="13">
        <f t="shared" ref="X19" si="10">SUM(Y19:AB19)</f>
        <v>2</v>
      </c>
      <c r="Y19" s="25">
        <v>0</v>
      </c>
      <c r="Z19" s="41">
        <v>2</v>
      </c>
      <c r="AA19" s="25">
        <v>0</v>
      </c>
      <c r="AB19" s="27">
        <v>0</v>
      </c>
    </row>
    <row r="20" spans="1:28" ht="39.75" customHeight="1">
      <c r="A20" s="11"/>
      <c r="B20" s="9" t="s">
        <v>264</v>
      </c>
      <c r="C20" s="9"/>
      <c r="D20" s="22"/>
      <c r="E20" s="22"/>
      <c r="F20" s="22"/>
      <c r="G20" s="22"/>
      <c r="H20" s="23"/>
      <c r="I20" s="22"/>
      <c r="J20" s="22"/>
      <c r="K20" s="22"/>
      <c r="L20" s="22"/>
      <c r="M20" s="23"/>
      <c r="N20" s="22"/>
      <c r="O20" s="22"/>
      <c r="P20" s="22"/>
      <c r="Q20" s="22"/>
      <c r="R20" s="23"/>
      <c r="S20" s="22"/>
      <c r="T20" s="22"/>
      <c r="U20" s="22"/>
      <c r="V20" s="22"/>
      <c r="W20" s="23"/>
      <c r="X20" s="22"/>
      <c r="Y20" s="22"/>
      <c r="Z20" s="22"/>
      <c r="AA20" s="22"/>
      <c r="AB20" s="23"/>
    </row>
    <row r="21" spans="1:28" ht="51" customHeight="1">
      <c r="A21" s="31" t="s">
        <v>17</v>
      </c>
      <c r="B21" s="31" t="s">
        <v>18</v>
      </c>
      <c r="C21" s="29" t="s">
        <v>188</v>
      </c>
      <c r="D21" s="13">
        <f t="shared" si="3"/>
        <v>0</v>
      </c>
      <c r="E21" s="25">
        <v>0</v>
      </c>
      <c r="F21" s="25">
        <v>0</v>
      </c>
      <c r="G21" s="25">
        <v>0</v>
      </c>
      <c r="H21" s="26">
        <v>0</v>
      </c>
      <c r="I21" s="13">
        <f t="shared" ref="I21:I24" si="11">SUM(J21:M21)</f>
        <v>0</v>
      </c>
      <c r="J21" s="25">
        <v>0</v>
      </c>
      <c r="K21" s="25">
        <v>0</v>
      </c>
      <c r="L21" s="25">
        <v>0</v>
      </c>
      <c r="M21" s="26">
        <v>0</v>
      </c>
      <c r="N21" s="13">
        <f t="shared" si="0"/>
        <v>0</v>
      </c>
      <c r="O21" s="25">
        <v>0</v>
      </c>
      <c r="P21" s="25">
        <v>0</v>
      </c>
      <c r="Q21" s="25">
        <v>0</v>
      </c>
      <c r="R21" s="26">
        <v>0</v>
      </c>
      <c r="S21" s="13">
        <f t="shared" ref="S21:S24" si="12">SUM(T21:W21)</f>
        <v>0</v>
      </c>
      <c r="T21" s="25">
        <v>0</v>
      </c>
      <c r="U21" s="25">
        <v>0</v>
      </c>
      <c r="V21" s="25">
        <v>0</v>
      </c>
      <c r="W21" s="26">
        <v>0</v>
      </c>
      <c r="X21" s="13">
        <f t="shared" ref="X21:X24" si="13">SUM(Y21:AB21)</f>
        <v>0</v>
      </c>
      <c r="Y21" s="25">
        <v>0</v>
      </c>
      <c r="Z21" s="25">
        <v>0</v>
      </c>
      <c r="AA21" s="25">
        <v>0</v>
      </c>
      <c r="AB21" s="26">
        <v>0</v>
      </c>
    </row>
    <row r="22" spans="1:28" ht="34.5">
      <c r="A22" s="31" t="s">
        <v>19</v>
      </c>
      <c r="B22" s="31" t="s">
        <v>20</v>
      </c>
      <c r="C22" s="29" t="s">
        <v>189</v>
      </c>
      <c r="D22" s="13">
        <f t="shared" si="3"/>
        <v>1</v>
      </c>
      <c r="E22" s="25">
        <v>1</v>
      </c>
      <c r="F22" s="25">
        <v>0</v>
      </c>
      <c r="G22" s="25">
        <v>0</v>
      </c>
      <c r="H22" s="25">
        <v>0</v>
      </c>
      <c r="I22" s="13">
        <f t="shared" si="11"/>
        <v>1</v>
      </c>
      <c r="J22" s="25">
        <v>1</v>
      </c>
      <c r="K22" s="25">
        <v>0</v>
      </c>
      <c r="L22" s="25">
        <v>0</v>
      </c>
      <c r="M22" s="25">
        <v>0</v>
      </c>
      <c r="N22" s="13">
        <f t="shared" si="0"/>
        <v>1</v>
      </c>
      <c r="O22" s="25">
        <v>1</v>
      </c>
      <c r="P22" s="25">
        <v>0</v>
      </c>
      <c r="Q22" s="25">
        <v>0</v>
      </c>
      <c r="R22" s="25">
        <v>0</v>
      </c>
      <c r="S22" s="13">
        <f t="shared" si="12"/>
        <v>1</v>
      </c>
      <c r="T22" s="25">
        <v>1</v>
      </c>
      <c r="U22" s="25">
        <v>0</v>
      </c>
      <c r="V22" s="25">
        <v>0</v>
      </c>
      <c r="W22" s="25">
        <v>0</v>
      </c>
      <c r="X22" s="13">
        <f t="shared" si="13"/>
        <v>1</v>
      </c>
      <c r="Y22" s="41">
        <v>1</v>
      </c>
      <c r="Z22" s="41">
        <v>0</v>
      </c>
      <c r="AA22" s="41">
        <v>0</v>
      </c>
      <c r="AB22" s="41">
        <v>0</v>
      </c>
    </row>
    <row r="23" spans="1:28" ht="46">
      <c r="A23" s="31" t="s">
        <v>21</v>
      </c>
      <c r="B23" s="31" t="s">
        <v>22</v>
      </c>
      <c r="C23" s="29" t="s">
        <v>190</v>
      </c>
      <c r="D23" s="13">
        <f t="shared" si="3"/>
        <v>0</v>
      </c>
      <c r="E23" s="25">
        <v>0</v>
      </c>
      <c r="F23" s="25">
        <v>0</v>
      </c>
      <c r="G23" s="25">
        <v>0</v>
      </c>
      <c r="H23" s="25">
        <v>0</v>
      </c>
      <c r="I23" s="13">
        <f t="shared" si="11"/>
        <v>0</v>
      </c>
      <c r="J23" s="25">
        <v>0</v>
      </c>
      <c r="K23" s="25">
        <v>0</v>
      </c>
      <c r="L23" s="25">
        <v>0</v>
      </c>
      <c r="M23" s="25">
        <v>0</v>
      </c>
      <c r="N23" s="13">
        <f t="shared" si="0"/>
        <v>0</v>
      </c>
      <c r="O23" s="25">
        <v>0</v>
      </c>
      <c r="P23" s="25">
        <v>0</v>
      </c>
      <c r="Q23" s="25">
        <v>0</v>
      </c>
      <c r="R23" s="25">
        <v>0</v>
      </c>
      <c r="S23" s="13">
        <f t="shared" si="12"/>
        <v>0</v>
      </c>
      <c r="T23" s="25">
        <v>0</v>
      </c>
      <c r="U23" s="25">
        <v>0</v>
      </c>
      <c r="V23" s="25">
        <v>0</v>
      </c>
      <c r="W23" s="25">
        <v>0</v>
      </c>
      <c r="X23" s="13">
        <f t="shared" si="13"/>
        <v>0</v>
      </c>
      <c r="Y23" s="25">
        <v>0</v>
      </c>
      <c r="Z23" s="25">
        <v>0</v>
      </c>
      <c r="AA23" s="25">
        <v>0</v>
      </c>
      <c r="AB23" s="25">
        <v>0</v>
      </c>
    </row>
    <row r="24" spans="1:28" ht="34.5">
      <c r="A24" s="31" t="s">
        <v>23</v>
      </c>
      <c r="B24" s="31" t="s">
        <v>24</v>
      </c>
      <c r="C24" s="29" t="s">
        <v>191</v>
      </c>
      <c r="D24" s="13">
        <f t="shared" si="3"/>
        <v>0</v>
      </c>
      <c r="E24" s="25">
        <v>0</v>
      </c>
      <c r="F24" s="25">
        <v>0</v>
      </c>
      <c r="G24" s="25">
        <v>0</v>
      </c>
      <c r="H24" s="25">
        <v>0</v>
      </c>
      <c r="I24" s="13">
        <f t="shared" si="11"/>
        <v>0</v>
      </c>
      <c r="J24" s="25">
        <v>0</v>
      </c>
      <c r="K24" s="25">
        <v>0</v>
      </c>
      <c r="L24" s="25">
        <v>0</v>
      </c>
      <c r="M24" s="25">
        <v>0</v>
      </c>
      <c r="N24" s="13">
        <f t="shared" si="0"/>
        <v>0</v>
      </c>
      <c r="O24" s="25">
        <v>0</v>
      </c>
      <c r="P24" s="25">
        <v>0</v>
      </c>
      <c r="Q24" s="25">
        <v>0</v>
      </c>
      <c r="R24" s="25">
        <v>0</v>
      </c>
      <c r="S24" s="13">
        <f t="shared" si="12"/>
        <v>0</v>
      </c>
      <c r="T24" s="25">
        <v>0</v>
      </c>
      <c r="U24" s="25">
        <v>0</v>
      </c>
      <c r="V24" s="25">
        <v>0</v>
      </c>
      <c r="W24" s="25">
        <v>0</v>
      </c>
      <c r="X24" s="13">
        <f t="shared" si="13"/>
        <v>0</v>
      </c>
      <c r="Y24" s="25">
        <v>0</v>
      </c>
      <c r="Z24" s="25">
        <v>0</v>
      </c>
      <c r="AA24" s="25">
        <v>0</v>
      </c>
      <c r="AB24" s="25">
        <v>0</v>
      </c>
    </row>
    <row r="25" spans="1:28" ht="39.75" customHeight="1">
      <c r="A25" s="9"/>
      <c r="B25" s="37" t="s">
        <v>276</v>
      </c>
      <c r="C25" s="37"/>
      <c r="D25" s="22"/>
      <c r="E25" s="22"/>
      <c r="F25" s="22"/>
      <c r="G25" s="22"/>
      <c r="H25" s="23"/>
      <c r="I25" s="22"/>
      <c r="J25" s="22"/>
      <c r="K25" s="22"/>
      <c r="L25" s="22"/>
      <c r="M25" s="23"/>
      <c r="N25" s="22"/>
      <c r="O25" s="22"/>
      <c r="P25" s="22"/>
      <c r="Q25" s="22"/>
      <c r="R25" s="23"/>
      <c r="S25" s="22"/>
      <c r="T25" s="22"/>
      <c r="U25" s="22"/>
      <c r="V25" s="22"/>
      <c r="W25" s="23"/>
      <c r="X25" s="22"/>
      <c r="Y25" s="22"/>
      <c r="Z25" s="22"/>
      <c r="AA25" s="22"/>
      <c r="AB25" s="23"/>
    </row>
    <row r="26" spans="1:28" ht="39.75" customHeight="1">
      <c r="A26" s="40" t="s">
        <v>25</v>
      </c>
      <c r="B26" s="40" t="s">
        <v>26</v>
      </c>
      <c r="C26" s="29" t="s">
        <v>192</v>
      </c>
      <c r="D26" s="13">
        <f>SUM(E26:H26)</f>
        <v>3519038</v>
      </c>
      <c r="E26" s="24">
        <v>742296</v>
      </c>
      <c r="F26" s="14">
        <v>656620</v>
      </c>
      <c r="G26" s="14">
        <v>2118862</v>
      </c>
      <c r="H26" s="14">
        <v>1260</v>
      </c>
      <c r="I26" s="13">
        <f>SUM(J26:M26)</f>
        <v>3734874</v>
      </c>
      <c r="J26" s="24">
        <v>868939</v>
      </c>
      <c r="K26" s="14">
        <v>665807</v>
      </c>
      <c r="L26" s="14">
        <v>2198743</v>
      </c>
      <c r="M26" s="14">
        <v>1385</v>
      </c>
      <c r="N26" s="13">
        <f t="shared" si="0"/>
        <v>4535999</v>
      </c>
      <c r="O26" s="24">
        <v>1143336</v>
      </c>
      <c r="P26" s="14">
        <v>771126</v>
      </c>
      <c r="Q26" s="14">
        <v>2619865</v>
      </c>
      <c r="R26" s="14">
        <v>1672</v>
      </c>
      <c r="S26" s="13">
        <f t="shared" ref="S26:S59" si="14">SUM(T26:W26)</f>
        <v>3805378</v>
      </c>
      <c r="T26" s="24">
        <v>1002285</v>
      </c>
      <c r="U26" s="14">
        <v>545297</v>
      </c>
      <c r="V26" s="14">
        <v>2255665</v>
      </c>
      <c r="W26" s="14">
        <v>2131</v>
      </c>
      <c r="X26" s="13">
        <f t="shared" ref="X26:X59" si="15">SUM(Y26:AB26)</f>
        <v>4180530</v>
      </c>
      <c r="Y26" s="24">
        <v>1144070</v>
      </c>
      <c r="Z26" s="14">
        <v>574474</v>
      </c>
      <c r="AA26" s="14">
        <v>2459543</v>
      </c>
      <c r="AB26" s="14">
        <v>2443</v>
      </c>
    </row>
    <row r="27" spans="1:28" ht="39.75" customHeight="1">
      <c r="A27" s="40" t="s">
        <v>27</v>
      </c>
      <c r="B27" s="40" t="s">
        <v>28</v>
      </c>
      <c r="C27" s="29" t="s">
        <v>193</v>
      </c>
      <c r="D27" s="13">
        <f t="shared" ref="D27:D59" si="16">SUM(E27:H27)</f>
        <v>12</v>
      </c>
      <c r="E27" s="14">
        <v>0</v>
      </c>
      <c r="F27" s="14">
        <v>12</v>
      </c>
      <c r="G27" s="14">
        <v>0</v>
      </c>
      <c r="H27" s="14">
        <v>0</v>
      </c>
      <c r="I27" s="13">
        <f t="shared" ref="I27:I29" si="17">SUM(J27:M27)</f>
        <v>5</v>
      </c>
      <c r="J27" s="14">
        <v>0</v>
      </c>
      <c r="K27" s="14">
        <v>5</v>
      </c>
      <c r="L27" s="14">
        <v>0</v>
      </c>
      <c r="M27" s="14">
        <v>0</v>
      </c>
      <c r="N27" s="13">
        <f t="shared" si="0"/>
        <v>1</v>
      </c>
      <c r="O27" s="14">
        <v>0</v>
      </c>
      <c r="P27" s="14">
        <v>1</v>
      </c>
      <c r="Q27" s="14">
        <v>0</v>
      </c>
      <c r="R27" s="14">
        <v>0</v>
      </c>
      <c r="S27" s="13">
        <f t="shared" si="14"/>
        <v>1</v>
      </c>
      <c r="T27" s="14">
        <v>0</v>
      </c>
      <c r="U27" s="14">
        <v>1</v>
      </c>
      <c r="V27" s="14">
        <v>0</v>
      </c>
      <c r="W27" s="14">
        <v>0</v>
      </c>
      <c r="X27" s="13">
        <f t="shared" si="15"/>
        <v>3</v>
      </c>
      <c r="Y27" s="14">
        <v>0</v>
      </c>
      <c r="Z27" s="14">
        <v>3</v>
      </c>
      <c r="AA27" s="14">
        <v>0</v>
      </c>
      <c r="AB27" s="14">
        <v>0</v>
      </c>
    </row>
    <row r="28" spans="1:28" ht="39.75" customHeight="1">
      <c r="A28" s="40" t="s">
        <v>29</v>
      </c>
      <c r="B28" s="40" t="s">
        <v>30</v>
      </c>
      <c r="C28" s="29" t="s">
        <v>194</v>
      </c>
      <c r="D28" s="13">
        <f t="shared" si="16"/>
        <v>532</v>
      </c>
      <c r="E28" s="14">
        <v>25</v>
      </c>
      <c r="F28" s="14">
        <v>134</v>
      </c>
      <c r="G28" s="14">
        <v>372</v>
      </c>
      <c r="H28" s="14">
        <v>1</v>
      </c>
      <c r="I28" s="13">
        <f t="shared" si="17"/>
        <v>783</v>
      </c>
      <c r="J28" s="14">
        <v>43</v>
      </c>
      <c r="K28" s="14">
        <v>453</v>
      </c>
      <c r="L28" s="14">
        <v>283</v>
      </c>
      <c r="M28" s="14">
        <v>4</v>
      </c>
      <c r="N28" s="13">
        <f t="shared" si="0"/>
        <v>621</v>
      </c>
      <c r="O28" s="14">
        <v>13</v>
      </c>
      <c r="P28" s="14">
        <v>314</v>
      </c>
      <c r="Q28" s="14">
        <v>291</v>
      </c>
      <c r="R28" s="14">
        <v>3</v>
      </c>
      <c r="S28" s="13">
        <f t="shared" si="14"/>
        <v>704</v>
      </c>
      <c r="T28" s="14">
        <v>38</v>
      </c>
      <c r="U28" s="14">
        <v>362</v>
      </c>
      <c r="V28" s="14">
        <v>304</v>
      </c>
      <c r="W28" s="14">
        <v>0</v>
      </c>
      <c r="X28" s="13">
        <f t="shared" si="15"/>
        <v>578</v>
      </c>
      <c r="Y28" s="14">
        <v>13</v>
      </c>
      <c r="Z28" s="14">
        <v>210</v>
      </c>
      <c r="AA28" s="14">
        <v>355</v>
      </c>
      <c r="AB28" s="14">
        <v>0</v>
      </c>
    </row>
    <row r="29" spans="1:28" ht="39.75" customHeight="1">
      <c r="A29" s="40" t="s">
        <v>31</v>
      </c>
      <c r="B29" s="40" t="s">
        <v>32</v>
      </c>
      <c r="C29" s="29" t="s">
        <v>195</v>
      </c>
      <c r="D29" s="13">
        <f t="shared" si="16"/>
        <v>46</v>
      </c>
      <c r="E29" s="14">
        <v>23</v>
      </c>
      <c r="F29" s="14">
        <v>23</v>
      </c>
      <c r="G29" s="14">
        <v>0</v>
      </c>
      <c r="H29" s="14">
        <v>0</v>
      </c>
      <c r="I29" s="13">
        <f t="shared" si="17"/>
        <v>53</v>
      </c>
      <c r="J29" s="14">
        <v>25</v>
      </c>
      <c r="K29" s="14">
        <v>28</v>
      </c>
      <c r="L29" s="14">
        <v>0</v>
      </c>
      <c r="M29" s="14">
        <v>0</v>
      </c>
      <c r="N29" s="13">
        <f t="shared" si="0"/>
        <v>75</v>
      </c>
      <c r="O29" s="14">
        <v>21</v>
      </c>
      <c r="P29" s="14">
        <v>54</v>
      </c>
      <c r="Q29" s="14">
        <v>0</v>
      </c>
      <c r="R29" s="14">
        <v>0</v>
      </c>
      <c r="S29" s="13">
        <f t="shared" si="14"/>
        <v>486</v>
      </c>
      <c r="T29" s="14">
        <v>20</v>
      </c>
      <c r="U29" s="14">
        <v>465</v>
      </c>
      <c r="V29" s="14">
        <v>1</v>
      </c>
      <c r="W29" s="14">
        <v>0</v>
      </c>
      <c r="X29" s="13">
        <f t="shared" si="15"/>
        <v>403</v>
      </c>
      <c r="Y29" s="14">
        <v>3</v>
      </c>
      <c r="Z29" s="14">
        <v>400</v>
      </c>
      <c r="AA29" s="14">
        <v>0</v>
      </c>
      <c r="AB29" s="14">
        <v>0</v>
      </c>
    </row>
    <row r="30" spans="1:28" ht="39.75" customHeight="1">
      <c r="A30" s="40" t="s">
        <v>33</v>
      </c>
      <c r="B30" s="40" t="s">
        <v>34</v>
      </c>
      <c r="C30" s="29" t="s">
        <v>196</v>
      </c>
      <c r="D30" s="13">
        <f>SUM(E30:H30)</f>
        <v>10288</v>
      </c>
      <c r="E30" s="14">
        <v>23</v>
      </c>
      <c r="F30" s="14">
        <v>6849</v>
      </c>
      <c r="G30" s="14">
        <v>3416</v>
      </c>
      <c r="H30" s="14">
        <v>0</v>
      </c>
      <c r="I30" s="13">
        <f>SUM(J30:M30)</f>
        <v>10902</v>
      </c>
      <c r="J30" s="14">
        <v>90</v>
      </c>
      <c r="K30" s="14">
        <v>7081</v>
      </c>
      <c r="L30" s="14">
        <v>3731</v>
      </c>
      <c r="M30" s="14">
        <v>0</v>
      </c>
      <c r="N30" s="13">
        <f t="shared" si="0"/>
        <v>13234</v>
      </c>
      <c r="O30" s="14">
        <v>276</v>
      </c>
      <c r="P30" s="14">
        <v>8994</v>
      </c>
      <c r="Q30" s="14">
        <v>3964</v>
      </c>
      <c r="R30" s="14">
        <v>0</v>
      </c>
      <c r="S30" s="13">
        <f t="shared" si="14"/>
        <v>11569</v>
      </c>
      <c r="T30" s="14">
        <v>230</v>
      </c>
      <c r="U30" s="14">
        <v>7047</v>
      </c>
      <c r="V30" s="14">
        <v>4292</v>
      </c>
      <c r="W30" s="14">
        <v>0</v>
      </c>
      <c r="X30" s="13">
        <f t="shared" si="15"/>
        <v>9515</v>
      </c>
      <c r="Y30" s="14">
        <v>210</v>
      </c>
      <c r="Z30" s="14">
        <v>5274</v>
      </c>
      <c r="AA30" s="14">
        <v>4031</v>
      </c>
      <c r="AB30" s="14">
        <v>0</v>
      </c>
    </row>
    <row r="31" spans="1:28" ht="39.75" customHeight="1">
      <c r="A31" s="40" t="s">
        <v>35</v>
      </c>
      <c r="B31" s="40" t="s">
        <v>36</v>
      </c>
      <c r="C31" s="29" t="s">
        <v>197</v>
      </c>
      <c r="D31" s="13">
        <f t="shared" si="16"/>
        <v>1761499</v>
      </c>
      <c r="E31" s="14">
        <v>101258</v>
      </c>
      <c r="F31" s="14">
        <v>548029</v>
      </c>
      <c r="G31" s="14">
        <v>1112212</v>
      </c>
      <c r="H31" s="14">
        <v>0</v>
      </c>
      <c r="I31" s="13">
        <f t="shared" ref="I31:I59" si="18">SUM(J31:M31)</f>
        <v>1770182</v>
      </c>
      <c r="J31" s="14">
        <v>101594</v>
      </c>
      <c r="K31" s="14">
        <v>553562</v>
      </c>
      <c r="L31" s="14">
        <v>1115026</v>
      </c>
      <c r="M31" s="14">
        <v>0</v>
      </c>
      <c r="N31" s="13">
        <f t="shared" si="0"/>
        <v>1980000</v>
      </c>
      <c r="O31" s="14">
        <v>113175</v>
      </c>
      <c r="P31" s="14">
        <v>647105</v>
      </c>
      <c r="Q31" s="14">
        <v>1219720</v>
      </c>
      <c r="R31" s="14">
        <v>0</v>
      </c>
      <c r="S31" s="13">
        <f t="shared" si="14"/>
        <v>1577603</v>
      </c>
      <c r="T31" s="14">
        <v>107263</v>
      </c>
      <c r="U31" s="14">
        <v>438978</v>
      </c>
      <c r="V31" s="14">
        <v>1031362</v>
      </c>
      <c r="W31" s="14">
        <v>0</v>
      </c>
      <c r="X31" s="13">
        <f t="shared" si="15"/>
        <v>1625249</v>
      </c>
      <c r="Y31" s="14">
        <v>100449</v>
      </c>
      <c r="Z31" s="14">
        <v>459652</v>
      </c>
      <c r="AA31" s="14">
        <v>1065148</v>
      </c>
      <c r="AB31" s="14">
        <v>0</v>
      </c>
    </row>
    <row r="32" spans="1:28" ht="39.75" customHeight="1">
      <c r="A32" s="40" t="s">
        <v>37</v>
      </c>
      <c r="B32" s="40" t="s">
        <v>38</v>
      </c>
      <c r="C32" s="29" t="s">
        <v>198</v>
      </c>
      <c r="D32" s="13">
        <f t="shared" si="16"/>
        <v>1544912</v>
      </c>
      <c r="E32" s="14">
        <v>610977</v>
      </c>
      <c r="F32" s="14">
        <v>0</v>
      </c>
      <c r="G32" s="14">
        <v>933935</v>
      </c>
      <c r="H32" s="14">
        <v>0</v>
      </c>
      <c r="I32" s="13">
        <f t="shared" si="18"/>
        <v>1733651</v>
      </c>
      <c r="J32" s="14">
        <v>733762</v>
      </c>
      <c r="K32" s="14">
        <v>0</v>
      </c>
      <c r="L32" s="14">
        <v>999889</v>
      </c>
      <c r="M32" s="14">
        <v>0</v>
      </c>
      <c r="N32" s="13">
        <f t="shared" si="0"/>
        <v>2268528</v>
      </c>
      <c r="O32" s="14">
        <v>991939</v>
      </c>
      <c r="P32" s="14">
        <v>0</v>
      </c>
      <c r="Q32" s="14">
        <v>1276589</v>
      </c>
      <c r="R32" s="14">
        <v>0</v>
      </c>
      <c r="S32" s="13">
        <f t="shared" si="14"/>
        <v>1967390</v>
      </c>
      <c r="T32" s="14">
        <v>858460</v>
      </c>
      <c r="U32" s="14">
        <v>0</v>
      </c>
      <c r="V32" s="14">
        <v>1108930</v>
      </c>
      <c r="W32" s="14">
        <v>0</v>
      </c>
      <c r="X32" s="13">
        <f t="shared" si="15"/>
        <v>2282511</v>
      </c>
      <c r="Y32" s="14">
        <v>1002301</v>
      </c>
      <c r="Z32" s="14">
        <v>0</v>
      </c>
      <c r="AA32" s="14">
        <v>1280210</v>
      </c>
      <c r="AB32" s="14">
        <v>0</v>
      </c>
    </row>
    <row r="33" spans="1:28" ht="39.75" customHeight="1">
      <c r="A33" s="40" t="s">
        <v>39</v>
      </c>
      <c r="B33" s="40" t="s">
        <v>40</v>
      </c>
      <c r="C33" s="29" t="s">
        <v>199</v>
      </c>
      <c r="D33" s="13">
        <f t="shared" si="16"/>
        <v>60027</v>
      </c>
      <c r="E33" s="14">
        <v>13522</v>
      </c>
      <c r="F33" s="14">
        <v>26201</v>
      </c>
      <c r="G33" s="14">
        <v>19283</v>
      </c>
      <c r="H33" s="14">
        <v>1021</v>
      </c>
      <c r="I33" s="13">
        <f t="shared" si="18"/>
        <v>58418</v>
      </c>
      <c r="J33" s="14">
        <v>14063</v>
      </c>
      <c r="K33" s="14">
        <v>22854</v>
      </c>
      <c r="L33" s="14">
        <v>20505</v>
      </c>
      <c r="M33" s="14">
        <v>996</v>
      </c>
      <c r="N33" s="13">
        <f t="shared" si="0"/>
        <v>100222</v>
      </c>
      <c r="O33" s="14">
        <v>15084</v>
      </c>
      <c r="P33" s="14">
        <v>23598</v>
      </c>
      <c r="Q33" s="14">
        <v>60449</v>
      </c>
      <c r="R33" s="14">
        <v>1091</v>
      </c>
      <c r="S33" s="13">
        <f t="shared" si="14"/>
        <v>89842</v>
      </c>
      <c r="T33" s="14">
        <v>14122</v>
      </c>
      <c r="U33" s="14">
        <v>16992</v>
      </c>
      <c r="V33" s="14">
        <v>57451</v>
      </c>
      <c r="W33" s="14">
        <v>1277</v>
      </c>
      <c r="X33" s="13">
        <f t="shared" si="15"/>
        <v>81568</v>
      </c>
      <c r="Y33" s="14">
        <v>13361</v>
      </c>
      <c r="Z33" s="14">
        <v>18583</v>
      </c>
      <c r="AA33" s="14">
        <v>48269</v>
      </c>
      <c r="AB33" s="14">
        <v>1355</v>
      </c>
    </row>
    <row r="34" spans="1:28" ht="39.75" customHeight="1">
      <c r="A34" s="40" t="s">
        <v>41</v>
      </c>
      <c r="B34" s="40" t="s">
        <v>42</v>
      </c>
      <c r="C34" s="29" t="s">
        <v>200</v>
      </c>
      <c r="D34" s="13">
        <f t="shared" si="16"/>
        <v>156</v>
      </c>
      <c r="E34" s="14">
        <v>0</v>
      </c>
      <c r="F34" s="14">
        <v>120</v>
      </c>
      <c r="G34" s="14">
        <v>36</v>
      </c>
      <c r="H34" s="14">
        <v>0</v>
      </c>
      <c r="I34" s="13">
        <f t="shared" si="18"/>
        <v>163</v>
      </c>
      <c r="J34" s="14">
        <v>0</v>
      </c>
      <c r="K34" s="14">
        <v>129</v>
      </c>
      <c r="L34" s="14">
        <v>34</v>
      </c>
      <c r="M34" s="14">
        <v>0</v>
      </c>
      <c r="N34" s="13">
        <f t="shared" si="0"/>
        <v>146</v>
      </c>
      <c r="O34" s="14">
        <v>0</v>
      </c>
      <c r="P34" s="14">
        <v>116</v>
      </c>
      <c r="Q34" s="14">
        <v>30</v>
      </c>
      <c r="R34" s="14">
        <v>0</v>
      </c>
      <c r="S34" s="13">
        <f t="shared" si="14"/>
        <v>127</v>
      </c>
      <c r="T34" s="14">
        <v>0</v>
      </c>
      <c r="U34" s="14">
        <v>99</v>
      </c>
      <c r="V34" s="14">
        <v>28</v>
      </c>
      <c r="W34" s="14">
        <v>0</v>
      </c>
      <c r="X34" s="13">
        <f t="shared" si="15"/>
        <v>123</v>
      </c>
      <c r="Y34" s="14">
        <v>0</v>
      </c>
      <c r="Z34" s="14">
        <v>99</v>
      </c>
      <c r="AA34" s="14">
        <v>24</v>
      </c>
      <c r="AB34" s="14">
        <v>0</v>
      </c>
    </row>
    <row r="35" spans="1:28" ht="39.75" customHeight="1">
      <c r="A35" s="40" t="s">
        <v>43</v>
      </c>
      <c r="B35" s="40" t="s">
        <v>44</v>
      </c>
      <c r="C35" s="29" t="s">
        <v>201</v>
      </c>
      <c r="D35" s="13">
        <f t="shared" si="16"/>
        <v>24250</v>
      </c>
      <c r="E35" s="14">
        <v>384</v>
      </c>
      <c r="F35" s="14">
        <v>23004</v>
      </c>
      <c r="G35" s="14">
        <v>854</v>
      </c>
      <c r="H35" s="14">
        <v>8</v>
      </c>
      <c r="I35" s="13">
        <f t="shared" si="18"/>
        <v>27480</v>
      </c>
      <c r="J35" s="14">
        <v>372</v>
      </c>
      <c r="K35" s="14">
        <v>26460</v>
      </c>
      <c r="L35" s="14">
        <v>581</v>
      </c>
      <c r="M35" s="14">
        <v>67</v>
      </c>
      <c r="N35" s="13">
        <f t="shared" si="0"/>
        <v>36516</v>
      </c>
      <c r="O35" s="14">
        <v>490</v>
      </c>
      <c r="P35" s="14">
        <v>35396</v>
      </c>
      <c r="Q35" s="14">
        <v>507</v>
      </c>
      <c r="R35" s="14">
        <v>123</v>
      </c>
      <c r="S35" s="13">
        <f t="shared" si="14"/>
        <v>32872</v>
      </c>
      <c r="T35" s="14">
        <v>75</v>
      </c>
      <c r="U35" s="14">
        <v>31696</v>
      </c>
      <c r="V35" s="14">
        <v>876</v>
      </c>
      <c r="W35" s="14">
        <v>225</v>
      </c>
      <c r="X35" s="13">
        <f t="shared" si="15"/>
        <v>35552</v>
      </c>
      <c r="Y35" s="14">
        <v>81</v>
      </c>
      <c r="Z35" s="14">
        <v>34162</v>
      </c>
      <c r="AA35" s="14">
        <v>1079</v>
      </c>
      <c r="AB35" s="14">
        <v>230</v>
      </c>
    </row>
    <row r="36" spans="1:28" ht="39.75" customHeight="1">
      <c r="A36" s="40" t="s">
        <v>45</v>
      </c>
      <c r="B36" s="40" t="s">
        <v>46</v>
      </c>
      <c r="C36" s="29" t="s">
        <v>202</v>
      </c>
      <c r="D36" s="13">
        <f t="shared" si="16"/>
        <v>2102</v>
      </c>
      <c r="E36" s="14">
        <v>0</v>
      </c>
      <c r="F36" s="14">
        <v>2099</v>
      </c>
      <c r="G36" s="14">
        <v>0</v>
      </c>
      <c r="H36" s="14">
        <v>3</v>
      </c>
      <c r="I36" s="13">
        <f t="shared" si="18"/>
        <v>1963</v>
      </c>
      <c r="J36" s="14">
        <v>0</v>
      </c>
      <c r="K36" s="14">
        <v>1961</v>
      </c>
      <c r="L36" s="14">
        <v>0</v>
      </c>
      <c r="M36" s="14">
        <v>2</v>
      </c>
      <c r="N36" s="13">
        <f t="shared" si="0"/>
        <v>1896</v>
      </c>
      <c r="O36" s="14">
        <v>0</v>
      </c>
      <c r="P36" s="14">
        <v>1893</v>
      </c>
      <c r="Q36" s="14">
        <v>0</v>
      </c>
      <c r="R36" s="14">
        <v>3</v>
      </c>
      <c r="S36" s="13">
        <f t="shared" si="14"/>
        <v>1809</v>
      </c>
      <c r="T36" s="14">
        <v>0</v>
      </c>
      <c r="U36" s="14">
        <v>1806</v>
      </c>
      <c r="V36" s="14">
        <v>0</v>
      </c>
      <c r="W36" s="14">
        <v>3</v>
      </c>
      <c r="X36" s="13">
        <f t="shared" si="15"/>
        <v>1732</v>
      </c>
      <c r="Y36" s="14">
        <v>0</v>
      </c>
      <c r="Z36" s="14">
        <v>1729</v>
      </c>
      <c r="AA36" s="14">
        <v>0</v>
      </c>
      <c r="AB36" s="14">
        <v>3</v>
      </c>
    </row>
    <row r="37" spans="1:28" ht="39.75" customHeight="1">
      <c r="A37" s="40" t="s">
        <v>47</v>
      </c>
      <c r="B37" s="40" t="s">
        <v>48</v>
      </c>
      <c r="C37" s="29" t="s">
        <v>203</v>
      </c>
      <c r="D37" s="13">
        <f t="shared" si="16"/>
        <v>8779</v>
      </c>
      <c r="E37" s="14">
        <v>149</v>
      </c>
      <c r="F37" s="14">
        <v>8193</v>
      </c>
      <c r="G37" s="14">
        <v>410</v>
      </c>
      <c r="H37" s="14">
        <v>27</v>
      </c>
      <c r="I37" s="13">
        <f t="shared" si="18"/>
        <v>7908</v>
      </c>
      <c r="J37" s="14">
        <v>198</v>
      </c>
      <c r="K37" s="14">
        <v>6997</v>
      </c>
      <c r="L37" s="14">
        <v>673</v>
      </c>
      <c r="M37" s="14">
        <v>40</v>
      </c>
      <c r="N37" s="13">
        <f t="shared" si="0"/>
        <v>8408</v>
      </c>
      <c r="O37" s="14">
        <v>176</v>
      </c>
      <c r="P37" s="14">
        <v>7601</v>
      </c>
      <c r="Q37" s="14">
        <v>585</v>
      </c>
      <c r="R37" s="14">
        <v>46</v>
      </c>
      <c r="S37" s="13">
        <f t="shared" si="14"/>
        <v>10229</v>
      </c>
      <c r="T37" s="14">
        <v>164</v>
      </c>
      <c r="U37" s="14">
        <v>8863</v>
      </c>
      <c r="V37" s="14">
        <v>1103</v>
      </c>
      <c r="W37" s="14">
        <v>99</v>
      </c>
      <c r="X37" s="13">
        <f t="shared" si="15"/>
        <v>11757</v>
      </c>
      <c r="Y37" s="14">
        <v>175</v>
      </c>
      <c r="Z37" s="14">
        <v>10518</v>
      </c>
      <c r="AA37" s="14">
        <v>924</v>
      </c>
      <c r="AB37" s="14">
        <v>140</v>
      </c>
    </row>
    <row r="38" spans="1:28" ht="39.75" customHeight="1">
      <c r="A38" s="40" t="s">
        <v>49</v>
      </c>
      <c r="B38" s="40" t="s">
        <v>50</v>
      </c>
      <c r="C38" s="29" t="s">
        <v>204</v>
      </c>
      <c r="D38" s="13">
        <f t="shared" si="16"/>
        <v>1299</v>
      </c>
      <c r="E38" s="14">
        <v>198</v>
      </c>
      <c r="F38" s="14">
        <v>1091</v>
      </c>
      <c r="G38" s="14">
        <v>10</v>
      </c>
      <c r="H38" s="14">
        <v>0</v>
      </c>
      <c r="I38" s="13">
        <f t="shared" si="18"/>
        <v>1365</v>
      </c>
      <c r="J38" s="14">
        <v>174</v>
      </c>
      <c r="K38" s="14">
        <v>1181</v>
      </c>
      <c r="L38" s="14">
        <v>10</v>
      </c>
      <c r="M38" s="14">
        <v>0</v>
      </c>
      <c r="N38" s="13">
        <f t="shared" si="0"/>
        <v>2261</v>
      </c>
      <c r="O38" s="14">
        <v>168</v>
      </c>
      <c r="P38" s="14">
        <v>2091</v>
      </c>
      <c r="Q38" s="14">
        <v>0</v>
      </c>
      <c r="R38" s="14">
        <v>2</v>
      </c>
      <c r="S38" s="13">
        <f t="shared" si="14"/>
        <v>3535</v>
      </c>
      <c r="T38" s="14">
        <v>9</v>
      </c>
      <c r="U38" s="14">
        <v>3408</v>
      </c>
      <c r="V38" s="14">
        <v>112</v>
      </c>
      <c r="W38" s="14">
        <v>6</v>
      </c>
      <c r="X38" s="13">
        <f t="shared" si="15"/>
        <v>3468</v>
      </c>
      <c r="Y38" s="14">
        <v>12</v>
      </c>
      <c r="Z38" s="14">
        <v>3233</v>
      </c>
      <c r="AA38" s="14">
        <v>203</v>
      </c>
      <c r="AB38" s="14">
        <v>20</v>
      </c>
    </row>
    <row r="39" spans="1:28" ht="39.75" customHeight="1">
      <c r="A39" s="40" t="s">
        <v>51</v>
      </c>
      <c r="B39" s="40" t="s">
        <v>52</v>
      </c>
      <c r="C39" s="29" t="s">
        <v>205</v>
      </c>
      <c r="D39" s="13">
        <f t="shared" si="16"/>
        <v>21114</v>
      </c>
      <c r="E39" s="14">
        <v>3091</v>
      </c>
      <c r="F39" s="14">
        <v>10622</v>
      </c>
      <c r="G39" s="14">
        <v>7398</v>
      </c>
      <c r="H39" s="14">
        <v>3</v>
      </c>
      <c r="I39" s="13">
        <f t="shared" si="18"/>
        <v>25032</v>
      </c>
      <c r="J39" s="14">
        <v>3396</v>
      </c>
      <c r="K39" s="14">
        <v>11820</v>
      </c>
      <c r="L39" s="14">
        <v>9797</v>
      </c>
      <c r="M39" s="14">
        <v>19</v>
      </c>
      <c r="N39" s="13">
        <f t="shared" si="0"/>
        <v>24895</v>
      </c>
      <c r="O39" s="14">
        <v>3039</v>
      </c>
      <c r="P39" s="14">
        <v>11332</v>
      </c>
      <c r="Q39" s="14">
        <v>10521</v>
      </c>
      <c r="R39" s="14">
        <v>3</v>
      </c>
      <c r="S39" s="13">
        <f t="shared" si="14"/>
        <v>21420</v>
      </c>
      <c r="T39" s="14">
        <v>2478</v>
      </c>
      <c r="U39" s="14">
        <v>8364</v>
      </c>
      <c r="V39" s="14">
        <v>10574</v>
      </c>
      <c r="W39" s="14">
        <v>4</v>
      </c>
      <c r="X39" s="13">
        <f t="shared" si="15"/>
        <v>30636</v>
      </c>
      <c r="Y39" s="14">
        <v>6942</v>
      </c>
      <c r="Z39" s="14">
        <v>14413</v>
      </c>
      <c r="AA39" s="14">
        <v>9247</v>
      </c>
      <c r="AB39" s="14">
        <v>34</v>
      </c>
    </row>
    <row r="40" spans="1:28" ht="39.75" customHeight="1">
      <c r="A40" s="40" t="s">
        <v>53</v>
      </c>
      <c r="B40" s="40" t="s">
        <v>54</v>
      </c>
      <c r="C40" s="29" t="s">
        <v>206</v>
      </c>
      <c r="D40" s="13">
        <f t="shared" si="16"/>
        <v>0</v>
      </c>
      <c r="E40" s="14">
        <v>0</v>
      </c>
      <c r="F40" s="14">
        <v>0</v>
      </c>
      <c r="G40" s="14">
        <v>0</v>
      </c>
      <c r="H40" s="14">
        <v>0</v>
      </c>
      <c r="I40" s="13">
        <f t="shared" si="18"/>
        <v>0</v>
      </c>
      <c r="J40" s="14">
        <v>0</v>
      </c>
      <c r="K40" s="14">
        <v>0</v>
      </c>
      <c r="L40" s="14">
        <v>0</v>
      </c>
      <c r="M40" s="14">
        <v>0</v>
      </c>
      <c r="N40" s="13">
        <f t="shared" si="0"/>
        <v>0</v>
      </c>
      <c r="O40" s="14">
        <v>0</v>
      </c>
      <c r="P40" s="14">
        <v>0</v>
      </c>
      <c r="Q40" s="14">
        <v>0</v>
      </c>
      <c r="R40" s="14">
        <v>0</v>
      </c>
      <c r="S40" s="13">
        <f t="shared" si="14"/>
        <v>27</v>
      </c>
      <c r="T40" s="14">
        <v>0</v>
      </c>
      <c r="U40" s="14">
        <v>27</v>
      </c>
      <c r="V40" s="14">
        <v>0</v>
      </c>
      <c r="W40" s="14">
        <v>0</v>
      </c>
      <c r="X40" s="13">
        <f t="shared" si="15"/>
        <v>43</v>
      </c>
      <c r="Y40" s="14">
        <v>0</v>
      </c>
      <c r="Z40" s="14">
        <v>43</v>
      </c>
      <c r="AA40" s="14">
        <v>0</v>
      </c>
      <c r="AB40" s="14">
        <v>0</v>
      </c>
    </row>
    <row r="41" spans="1:28" ht="39.75" customHeight="1">
      <c r="A41" s="40" t="s">
        <v>55</v>
      </c>
      <c r="B41" s="40" t="s">
        <v>56</v>
      </c>
      <c r="C41" s="29" t="s">
        <v>207</v>
      </c>
      <c r="D41" s="13">
        <f t="shared" si="16"/>
        <v>0</v>
      </c>
      <c r="E41" s="14">
        <v>0</v>
      </c>
      <c r="F41" s="14">
        <v>0</v>
      </c>
      <c r="G41" s="14">
        <v>0</v>
      </c>
      <c r="H41" s="14">
        <v>0</v>
      </c>
      <c r="I41" s="13">
        <f t="shared" si="18"/>
        <v>0</v>
      </c>
      <c r="J41" s="14">
        <v>0</v>
      </c>
      <c r="K41" s="14">
        <v>0</v>
      </c>
      <c r="L41" s="14">
        <v>0</v>
      </c>
      <c r="M41" s="14">
        <v>0</v>
      </c>
      <c r="N41" s="13">
        <f t="shared" si="0"/>
        <v>0</v>
      </c>
      <c r="O41" s="14">
        <v>0</v>
      </c>
      <c r="P41" s="14">
        <v>0</v>
      </c>
      <c r="Q41" s="14">
        <v>0</v>
      </c>
      <c r="R41" s="14">
        <v>0</v>
      </c>
      <c r="S41" s="13">
        <f t="shared" si="14"/>
        <v>0</v>
      </c>
      <c r="T41" s="14">
        <v>0</v>
      </c>
      <c r="U41" s="14">
        <v>0</v>
      </c>
      <c r="V41" s="14">
        <v>0</v>
      </c>
      <c r="W41" s="14">
        <v>0</v>
      </c>
      <c r="X41" s="13">
        <f t="shared" si="15"/>
        <v>0</v>
      </c>
      <c r="Y41" s="14">
        <v>0</v>
      </c>
      <c r="Z41" s="14">
        <v>0</v>
      </c>
      <c r="AA41" s="14">
        <v>0</v>
      </c>
      <c r="AB41" s="14">
        <v>0</v>
      </c>
    </row>
    <row r="42" spans="1:28" ht="39.75" customHeight="1">
      <c r="A42" s="40" t="s">
        <v>57</v>
      </c>
      <c r="B42" s="40" t="s">
        <v>58</v>
      </c>
      <c r="C42" s="29" t="s">
        <v>208</v>
      </c>
      <c r="D42" s="13">
        <f t="shared" si="16"/>
        <v>71459</v>
      </c>
      <c r="E42" s="14">
        <v>10903</v>
      </c>
      <c r="F42" s="14">
        <v>24502</v>
      </c>
      <c r="G42" s="14">
        <v>35860</v>
      </c>
      <c r="H42" s="14">
        <v>194</v>
      </c>
      <c r="I42" s="13">
        <f t="shared" si="18"/>
        <v>87692</v>
      </c>
      <c r="J42" s="14">
        <v>13329</v>
      </c>
      <c r="K42" s="14">
        <v>27684</v>
      </c>
      <c r="L42" s="14">
        <v>46433</v>
      </c>
      <c r="M42" s="14">
        <v>246</v>
      </c>
      <c r="N42" s="13">
        <f t="shared" si="0"/>
        <v>85115</v>
      </c>
      <c r="O42" s="14">
        <v>14842</v>
      </c>
      <c r="P42" s="14">
        <v>26554</v>
      </c>
      <c r="Q42" s="14">
        <v>43317</v>
      </c>
      <c r="R42" s="14">
        <v>402</v>
      </c>
      <c r="S42" s="13">
        <f t="shared" si="14"/>
        <v>73801</v>
      </c>
      <c r="T42" s="14">
        <v>15881</v>
      </c>
      <c r="U42" s="14">
        <v>20492</v>
      </c>
      <c r="V42" s="14">
        <v>36912</v>
      </c>
      <c r="W42" s="14">
        <v>516</v>
      </c>
      <c r="X42" s="13">
        <f t="shared" si="15"/>
        <v>83024</v>
      </c>
      <c r="Y42" s="14">
        <v>16283</v>
      </c>
      <c r="Z42" s="14">
        <v>18933</v>
      </c>
      <c r="AA42" s="14">
        <v>47150</v>
      </c>
      <c r="AB42" s="14">
        <v>658</v>
      </c>
    </row>
    <row r="43" spans="1:28" ht="39.75" customHeight="1">
      <c r="A43" s="40" t="s">
        <v>59</v>
      </c>
      <c r="B43" s="40" t="s">
        <v>60</v>
      </c>
      <c r="C43" s="29" t="s">
        <v>209</v>
      </c>
      <c r="D43" s="13">
        <f t="shared" si="16"/>
        <v>12558</v>
      </c>
      <c r="E43" s="14">
        <v>1741</v>
      </c>
      <c r="F43" s="14">
        <v>5738</v>
      </c>
      <c r="G43" s="14">
        <v>5077</v>
      </c>
      <c r="H43" s="14">
        <v>2</v>
      </c>
      <c r="I43" s="13">
        <f t="shared" si="18"/>
        <v>9275</v>
      </c>
      <c r="J43" s="14">
        <v>1893</v>
      </c>
      <c r="K43" s="14">
        <v>5593</v>
      </c>
      <c r="L43" s="14">
        <v>1779</v>
      </c>
      <c r="M43" s="14">
        <v>10</v>
      </c>
      <c r="N43" s="13">
        <f t="shared" si="0"/>
        <v>14080</v>
      </c>
      <c r="O43" s="14">
        <v>4112</v>
      </c>
      <c r="P43" s="14">
        <v>6075</v>
      </c>
      <c r="Q43" s="14">
        <v>3893</v>
      </c>
      <c r="R43" s="14">
        <v>0</v>
      </c>
      <c r="S43" s="13">
        <f t="shared" si="14"/>
        <v>13962</v>
      </c>
      <c r="T43" s="14">
        <v>3545</v>
      </c>
      <c r="U43" s="14">
        <v>6696</v>
      </c>
      <c r="V43" s="14">
        <v>3719</v>
      </c>
      <c r="W43" s="14">
        <v>2</v>
      </c>
      <c r="X43" s="13">
        <f t="shared" si="15"/>
        <v>14365</v>
      </c>
      <c r="Y43" s="14">
        <v>4240</v>
      </c>
      <c r="Z43" s="14">
        <v>7222</v>
      </c>
      <c r="AA43" s="14">
        <v>2901</v>
      </c>
      <c r="AB43" s="14">
        <v>2</v>
      </c>
    </row>
    <row r="44" spans="1:28" ht="39.75" customHeight="1">
      <c r="A44" s="40" t="s">
        <v>61</v>
      </c>
      <c r="B44" s="40" t="s">
        <v>62</v>
      </c>
      <c r="C44" s="29" t="s">
        <v>210</v>
      </c>
      <c r="D44" s="13">
        <f t="shared" si="16"/>
        <v>2683366</v>
      </c>
      <c r="E44" s="14">
        <v>701754</v>
      </c>
      <c r="F44" s="14">
        <v>339525</v>
      </c>
      <c r="G44" s="14">
        <v>1641465</v>
      </c>
      <c r="H44" s="14">
        <v>622</v>
      </c>
      <c r="I44" s="13">
        <f t="shared" si="18"/>
        <v>2876878</v>
      </c>
      <c r="J44" s="14">
        <v>820550</v>
      </c>
      <c r="K44" s="14">
        <v>338215</v>
      </c>
      <c r="L44" s="14">
        <v>1717390</v>
      </c>
      <c r="M44" s="14">
        <v>723</v>
      </c>
      <c r="N44" s="13">
        <f t="shared" si="0"/>
        <v>3422764</v>
      </c>
      <c r="O44" s="14">
        <v>1087489</v>
      </c>
      <c r="P44" s="14">
        <v>367449</v>
      </c>
      <c r="Q44" s="14">
        <v>1966938</v>
      </c>
      <c r="R44" s="14">
        <v>888</v>
      </c>
      <c r="S44" s="13">
        <f t="shared" si="14"/>
        <v>2882152</v>
      </c>
      <c r="T44" s="14">
        <v>951611</v>
      </c>
      <c r="U44" s="14">
        <v>239323</v>
      </c>
      <c r="V44" s="14">
        <v>1690083</v>
      </c>
      <c r="W44" s="14">
        <v>1135</v>
      </c>
      <c r="X44" s="13">
        <f t="shared" si="15"/>
        <v>3242412</v>
      </c>
      <c r="Y44" s="14">
        <v>1088663</v>
      </c>
      <c r="Z44" s="14">
        <v>255161</v>
      </c>
      <c r="AA44" s="14">
        <v>1897287</v>
      </c>
      <c r="AB44" s="14">
        <v>1301</v>
      </c>
    </row>
    <row r="45" spans="1:28" ht="39.75" customHeight="1">
      <c r="A45" s="40" t="s">
        <v>63</v>
      </c>
      <c r="B45" s="40" t="s">
        <v>64</v>
      </c>
      <c r="C45" s="29" t="s">
        <v>211</v>
      </c>
      <c r="D45" s="13">
        <f t="shared" si="16"/>
        <v>2524158</v>
      </c>
      <c r="E45" s="14">
        <v>692160</v>
      </c>
      <c r="F45" s="14">
        <v>270697</v>
      </c>
      <c r="G45" s="14">
        <v>1560736</v>
      </c>
      <c r="H45" s="14">
        <v>565</v>
      </c>
      <c r="I45" s="13">
        <f t="shared" si="18"/>
        <v>2724019</v>
      </c>
      <c r="J45" s="14">
        <v>810156</v>
      </c>
      <c r="K45" s="14">
        <v>275178</v>
      </c>
      <c r="L45" s="14">
        <v>1638016</v>
      </c>
      <c r="M45" s="14">
        <v>669</v>
      </c>
      <c r="N45" s="13">
        <f t="shared" si="0"/>
        <v>3250659</v>
      </c>
      <c r="O45" s="14">
        <v>1070528</v>
      </c>
      <c r="P45" s="14">
        <v>285593</v>
      </c>
      <c r="Q45" s="14">
        <v>1893714</v>
      </c>
      <c r="R45" s="14">
        <v>824</v>
      </c>
      <c r="S45" s="13">
        <f t="shared" si="14"/>
        <v>2726218</v>
      </c>
      <c r="T45" s="14">
        <v>927125</v>
      </c>
      <c r="U45" s="14">
        <v>186267</v>
      </c>
      <c r="V45" s="14">
        <v>1611830</v>
      </c>
      <c r="W45" s="14">
        <v>996</v>
      </c>
      <c r="X45" s="13">
        <f t="shared" si="15"/>
        <v>3081015</v>
      </c>
      <c r="Y45" s="14">
        <v>1070353</v>
      </c>
      <c r="Z45" s="14">
        <v>194358</v>
      </c>
      <c r="AA45" s="14">
        <v>1815214</v>
      </c>
      <c r="AB45" s="14">
        <v>1090</v>
      </c>
    </row>
    <row r="46" spans="1:28" ht="39.75" customHeight="1">
      <c r="A46" s="40" t="s">
        <v>65</v>
      </c>
      <c r="B46" s="40" t="s">
        <v>66</v>
      </c>
      <c r="C46" s="29" t="s">
        <v>212</v>
      </c>
      <c r="D46" s="13">
        <f t="shared" si="16"/>
        <v>53547</v>
      </c>
      <c r="E46" s="14">
        <v>6144</v>
      </c>
      <c r="F46" s="14">
        <v>25472</v>
      </c>
      <c r="G46" s="14">
        <v>21923</v>
      </c>
      <c r="H46" s="14">
        <v>8</v>
      </c>
      <c r="I46" s="13">
        <f t="shared" si="18"/>
        <v>57956</v>
      </c>
      <c r="J46" s="14">
        <v>7297</v>
      </c>
      <c r="K46" s="14">
        <v>23731</v>
      </c>
      <c r="L46" s="14">
        <v>26905</v>
      </c>
      <c r="M46" s="14">
        <v>23</v>
      </c>
      <c r="N46" s="13">
        <f t="shared" si="0"/>
        <v>57463</v>
      </c>
      <c r="O46" s="14">
        <v>15304</v>
      </c>
      <c r="P46" s="14">
        <v>26767</v>
      </c>
      <c r="Q46" s="14">
        <v>15385</v>
      </c>
      <c r="R46" s="14">
        <v>7</v>
      </c>
      <c r="S46" s="13">
        <f t="shared" si="14"/>
        <v>54531</v>
      </c>
      <c r="T46" s="14">
        <v>14787</v>
      </c>
      <c r="U46" s="14">
        <v>22346</v>
      </c>
      <c r="V46" s="14">
        <v>17363</v>
      </c>
      <c r="W46" s="14">
        <v>35</v>
      </c>
      <c r="X46" s="13">
        <f t="shared" si="15"/>
        <v>66712</v>
      </c>
      <c r="Y46" s="14">
        <v>13867</v>
      </c>
      <c r="Z46" s="14">
        <v>22265</v>
      </c>
      <c r="AA46" s="14">
        <v>30520</v>
      </c>
      <c r="AB46" s="14">
        <v>60</v>
      </c>
    </row>
    <row r="47" spans="1:28" ht="39.75" customHeight="1">
      <c r="A47" s="40" t="s">
        <v>67</v>
      </c>
      <c r="B47" s="40" t="s">
        <v>68</v>
      </c>
      <c r="C47" s="29" t="s">
        <v>213</v>
      </c>
      <c r="D47" s="13">
        <f t="shared" si="16"/>
        <v>122</v>
      </c>
      <c r="E47" s="14">
        <v>0</v>
      </c>
      <c r="F47" s="14">
        <v>0</v>
      </c>
      <c r="G47" s="14">
        <v>122</v>
      </c>
      <c r="H47" s="14">
        <v>0</v>
      </c>
      <c r="I47" s="13">
        <f t="shared" si="18"/>
        <v>0</v>
      </c>
      <c r="J47" s="14">
        <v>0</v>
      </c>
      <c r="K47" s="14">
        <v>0</v>
      </c>
      <c r="L47" s="14">
        <v>0</v>
      </c>
      <c r="M47" s="14">
        <v>0</v>
      </c>
      <c r="N47" s="13">
        <f t="shared" si="0"/>
        <v>0</v>
      </c>
      <c r="O47" s="14">
        <v>0</v>
      </c>
      <c r="P47" s="14">
        <v>0</v>
      </c>
      <c r="Q47" s="14">
        <v>0</v>
      </c>
      <c r="R47" s="14">
        <v>0</v>
      </c>
      <c r="S47" s="13">
        <f t="shared" si="14"/>
        <v>0</v>
      </c>
      <c r="T47" s="14">
        <v>0</v>
      </c>
      <c r="U47" s="14">
        <v>0</v>
      </c>
      <c r="V47" s="14">
        <v>0</v>
      </c>
      <c r="W47" s="14">
        <v>0</v>
      </c>
      <c r="X47" s="13">
        <f t="shared" si="15"/>
        <v>0</v>
      </c>
      <c r="Y47" s="14">
        <v>0</v>
      </c>
      <c r="Z47" s="14">
        <v>0</v>
      </c>
      <c r="AA47" s="14">
        <v>0</v>
      </c>
      <c r="AB47" s="14">
        <v>0</v>
      </c>
    </row>
    <row r="48" spans="1:28" ht="39.75" customHeight="1">
      <c r="A48" s="40" t="s">
        <v>69</v>
      </c>
      <c r="B48" s="40" t="s">
        <v>70</v>
      </c>
      <c r="C48" s="29" t="s">
        <v>214</v>
      </c>
      <c r="D48" s="13">
        <f t="shared" si="16"/>
        <v>825750</v>
      </c>
      <c r="E48" s="14">
        <v>40339</v>
      </c>
      <c r="F48" s="14">
        <v>310409</v>
      </c>
      <c r="G48" s="14">
        <v>474364</v>
      </c>
      <c r="H48" s="14">
        <v>638</v>
      </c>
      <c r="I48" s="13">
        <f t="shared" si="18"/>
        <v>847379</v>
      </c>
      <c r="J48" s="14">
        <v>47800</v>
      </c>
      <c r="K48" s="14">
        <v>323178</v>
      </c>
      <c r="L48" s="14">
        <v>475739</v>
      </c>
      <c r="M48" s="14">
        <v>662</v>
      </c>
      <c r="N48" s="13">
        <f t="shared" si="0"/>
        <v>1081654</v>
      </c>
      <c r="O48" s="14">
        <v>54199</v>
      </c>
      <c r="P48" s="14">
        <v>374772</v>
      </c>
      <c r="Q48" s="14">
        <v>651899</v>
      </c>
      <c r="R48" s="14">
        <v>784</v>
      </c>
      <c r="S48" s="13">
        <f t="shared" si="14"/>
        <v>892417</v>
      </c>
      <c r="T48" s="14">
        <v>49589</v>
      </c>
      <c r="U48" s="14">
        <v>277839</v>
      </c>
      <c r="V48" s="14">
        <v>563993</v>
      </c>
      <c r="W48" s="14">
        <v>996</v>
      </c>
      <c r="X48" s="13">
        <f t="shared" si="15"/>
        <v>903294</v>
      </c>
      <c r="Y48" s="14">
        <v>53843</v>
      </c>
      <c r="Z48" s="14">
        <v>289253</v>
      </c>
      <c r="AA48" s="14">
        <v>559056</v>
      </c>
      <c r="AB48" s="14">
        <v>1142</v>
      </c>
    </row>
    <row r="49" spans="1:28" ht="39.75" customHeight="1">
      <c r="A49" s="40" t="s">
        <v>71</v>
      </c>
      <c r="B49" s="40" t="s">
        <v>72</v>
      </c>
      <c r="C49" s="29" t="s">
        <v>272</v>
      </c>
      <c r="D49" s="13">
        <f t="shared" si="16"/>
        <v>2511</v>
      </c>
      <c r="E49" s="14">
        <v>1129</v>
      </c>
      <c r="F49" s="14">
        <v>1205</v>
      </c>
      <c r="G49" s="14">
        <v>177</v>
      </c>
      <c r="H49" s="14">
        <v>0</v>
      </c>
      <c r="I49" s="13">
        <f t="shared" si="18"/>
        <v>2570</v>
      </c>
      <c r="J49" s="14">
        <v>1129</v>
      </c>
      <c r="K49" s="14">
        <v>1141</v>
      </c>
      <c r="L49" s="14">
        <v>300</v>
      </c>
      <c r="M49" s="14">
        <v>0</v>
      </c>
      <c r="N49" s="13">
        <f t="shared" si="0"/>
        <v>1439</v>
      </c>
      <c r="O49" s="14">
        <v>1129</v>
      </c>
      <c r="P49" s="14">
        <v>10</v>
      </c>
      <c r="Q49" s="14">
        <v>300</v>
      </c>
      <c r="R49" s="14">
        <v>0</v>
      </c>
      <c r="S49" s="13">
        <f t="shared" si="14"/>
        <v>1439</v>
      </c>
      <c r="T49" s="14">
        <v>1129</v>
      </c>
      <c r="U49" s="14">
        <v>10</v>
      </c>
      <c r="V49" s="14">
        <v>300</v>
      </c>
      <c r="W49" s="14">
        <v>0</v>
      </c>
      <c r="X49" s="13">
        <f t="shared" si="15"/>
        <v>1439</v>
      </c>
      <c r="Y49" s="14">
        <v>1129</v>
      </c>
      <c r="Z49" s="14">
        <v>10</v>
      </c>
      <c r="AA49" s="14">
        <v>300</v>
      </c>
      <c r="AB49" s="14">
        <v>0</v>
      </c>
    </row>
    <row r="50" spans="1:28" ht="39.75" customHeight="1">
      <c r="A50" s="40" t="s">
        <v>73</v>
      </c>
      <c r="B50" s="40" t="s">
        <v>74</v>
      </c>
      <c r="C50" s="29" t="s">
        <v>215</v>
      </c>
      <c r="D50" s="13">
        <f t="shared" si="16"/>
        <v>2150</v>
      </c>
      <c r="E50" s="14">
        <v>0</v>
      </c>
      <c r="F50" s="14">
        <v>2150</v>
      </c>
      <c r="G50" s="14">
        <v>0</v>
      </c>
      <c r="H50" s="14">
        <v>0</v>
      </c>
      <c r="I50" s="13">
        <f t="shared" si="18"/>
        <v>2353</v>
      </c>
      <c r="J50" s="14">
        <v>0</v>
      </c>
      <c r="K50" s="14">
        <v>2353</v>
      </c>
      <c r="L50" s="14">
        <v>0</v>
      </c>
      <c r="M50" s="14">
        <v>0</v>
      </c>
      <c r="N50" s="13">
        <f t="shared" si="0"/>
        <v>2170</v>
      </c>
      <c r="O50" s="14">
        <v>0</v>
      </c>
      <c r="P50" s="14">
        <v>2170</v>
      </c>
      <c r="Q50" s="14">
        <v>0</v>
      </c>
      <c r="R50" s="14">
        <v>0</v>
      </c>
      <c r="S50" s="13">
        <f t="shared" si="14"/>
        <v>2102</v>
      </c>
      <c r="T50" s="14">
        <v>0</v>
      </c>
      <c r="U50" s="14">
        <v>2102</v>
      </c>
      <c r="V50" s="14">
        <v>0</v>
      </c>
      <c r="W50" s="14">
        <v>0</v>
      </c>
      <c r="X50" s="13">
        <f t="shared" si="15"/>
        <v>2015</v>
      </c>
      <c r="Y50" s="14">
        <v>0</v>
      </c>
      <c r="Z50" s="14">
        <v>2015</v>
      </c>
      <c r="AA50" s="14">
        <v>0</v>
      </c>
      <c r="AB50" s="14">
        <v>0</v>
      </c>
    </row>
    <row r="51" spans="1:28" ht="39.75" customHeight="1">
      <c r="A51" s="40" t="s">
        <v>75</v>
      </c>
      <c r="B51" s="40" t="s">
        <v>76</v>
      </c>
      <c r="C51" s="29" t="s">
        <v>216</v>
      </c>
      <c r="D51" s="13">
        <f t="shared" si="16"/>
        <v>827748</v>
      </c>
      <c r="E51" s="14">
        <v>40339</v>
      </c>
      <c r="F51" s="14">
        <v>312408</v>
      </c>
      <c r="G51" s="14">
        <v>474364</v>
      </c>
      <c r="H51" s="14">
        <v>637</v>
      </c>
      <c r="I51" s="13">
        <f t="shared" si="18"/>
        <v>849448</v>
      </c>
      <c r="J51" s="14">
        <v>47800</v>
      </c>
      <c r="K51" s="14">
        <v>325247</v>
      </c>
      <c r="L51" s="14">
        <v>475739</v>
      </c>
      <c r="M51" s="14">
        <v>662</v>
      </c>
      <c r="N51" s="13">
        <f t="shared" si="0"/>
        <v>1083632</v>
      </c>
      <c r="O51" s="14">
        <v>54199</v>
      </c>
      <c r="P51" s="14">
        <v>376750</v>
      </c>
      <c r="Q51" s="14">
        <v>651899</v>
      </c>
      <c r="R51" s="14">
        <v>784</v>
      </c>
      <c r="S51" s="13">
        <f t="shared" si="14"/>
        <v>894339</v>
      </c>
      <c r="T51" s="14">
        <v>49586</v>
      </c>
      <c r="U51" s="14">
        <v>279764</v>
      </c>
      <c r="V51" s="14">
        <v>563993</v>
      </c>
      <c r="W51" s="14">
        <v>996</v>
      </c>
      <c r="X51" s="13">
        <f t="shared" si="15"/>
        <v>905307</v>
      </c>
      <c r="Y51" s="14">
        <v>53841</v>
      </c>
      <c r="Z51" s="14">
        <v>291268</v>
      </c>
      <c r="AA51" s="14">
        <v>559056</v>
      </c>
      <c r="AB51" s="14">
        <v>1142</v>
      </c>
    </row>
    <row r="52" spans="1:28" ht="39.75" customHeight="1">
      <c r="A52" s="40" t="s">
        <v>77</v>
      </c>
      <c r="B52" s="40" t="s">
        <v>87</v>
      </c>
      <c r="C52" s="29" t="s">
        <v>217</v>
      </c>
      <c r="D52" s="13">
        <f t="shared" si="16"/>
        <v>819255</v>
      </c>
      <c r="E52" s="14">
        <v>39187</v>
      </c>
      <c r="F52" s="14">
        <v>305603</v>
      </c>
      <c r="G52" s="14">
        <v>473828</v>
      </c>
      <c r="H52" s="14">
        <v>637</v>
      </c>
      <c r="I52" s="13">
        <f t="shared" si="18"/>
        <v>841122</v>
      </c>
      <c r="J52" s="14">
        <v>46627</v>
      </c>
      <c r="K52" s="14">
        <v>318672</v>
      </c>
      <c r="L52" s="14">
        <v>475165</v>
      </c>
      <c r="M52" s="14">
        <v>658</v>
      </c>
      <c r="N52" s="13">
        <f t="shared" si="0"/>
        <v>1076105</v>
      </c>
      <c r="O52" s="14">
        <v>53060</v>
      </c>
      <c r="P52" s="14">
        <v>370934</v>
      </c>
      <c r="Q52" s="14">
        <v>651330</v>
      </c>
      <c r="R52" s="14">
        <v>781</v>
      </c>
      <c r="S52" s="13">
        <f t="shared" si="14"/>
        <v>886566</v>
      </c>
      <c r="T52" s="14">
        <v>48432</v>
      </c>
      <c r="U52" s="14">
        <v>273741</v>
      </c>
      <c r="V52" s="14">
        <v>563397</v>
      </c>
      <c r="W52" s="14">
        <v>996</v>
      </c>
      <c r="X52" s="13">
        <f t="shared" si="15"/>
        <v>898313</v>
      </c>
      <c r="Y52" s="14">
        <v>52701</v>
      </c>
      <c r="Z52" s="14">
        <v>286018</v>
      </c>
      <c r="AA52" s="14">
        <v>558452</v>
      </c>
      <c r="AB52" s="14">
        <v>1142</v>
      </c>
    </row>
    <row r="53" spans="1:28" ht="39.75" customHeight="1">
      <c r="A53" s="40" t="s">
        <v>78</v>
      </c>
      <c r="B53" s="40" t="s">
        <v>79</v>
      </c>
      <c r="C53" s="29" t="s">
        <v>218</v>
      </c>
      <c r="D53" s="13">
        <f t="shared" si="16"/>
        <v>1306</v>
      </c>
      <c r="E53" s="14">
        <v>1129</v>
      </c>
      <c r="F53" s="14">
        <v>0</v>
      </c>
      <c r="G53" s="14">
        <v>177</v>
      </c>
      <c r="H53" s="14">
        <v>0</v>
      </c>
      <c r="I53" s="13">
        <f t="shared" si="18"/>
        <v>1429</v>
      </c>
      <c r="J53" s="14">
        <v>1129</v>
      </c>
      <c r="K53" s="14">
        <v>0</v>
      </c>
      <c r="L53" s="14">
        <v>300</v>
      </c>
      <c r="M53" s="14">
        <v>0</v>
      </c>
      <c r="N53" s="13">
        <f t="shared" si="0"/>
        <v>1429</v>
      </c>
      <c r="O53" s="14">
        <v>1129</v>
      </c>
      <c r="P53" s="14">
        <v>0</v>
      </c>
      <c r="Q53" s="14">
        <v>300</v>
      </c>
      <c r="R53" s="14">
        <v>0</v>
      </c>
      <c r="S53" s="13">
        <f t="shared" si="14"/>
        <v>1429</v>
      </c>
      <c r="T53" s="14">
        <v>1129</v>
      </c>
      <c r="U53" s="14">
        <v>0</v>
      </c>
      <c r="V53" s="14">
        <v>300</v>
      </c>
      <c r="W53" s="14">
        <v>0</v>
      </c>
      <c r="X53" s="13">
        <f t="shared" si="15"/>
        <v>1129</v>
      </c>
      <c r="Y53" s="14">
        <v>1129</v>
      </c>
      <c r="Z53" s="14">
        <v>0</v>
      </c>
      <c r="AA53" s="14">
        <v>0</v>
      </c>
      <c r="AB53" s="14">
        <v>0</v>
      </c>
    </row>
    <row r="54" spans="1:28" ht="39.75" customHeight="1">
      <c r="A54" s="40" t="s">
        <v>80</v>
      </c>
      <c r="B54" s="40" t="s">
        <v>81</v>
      </c>
      <c r="C54" s="29" t="s">
        <v>219</v>
      </c>
      <c r="D54" s="13">
        <f t="shared" si="16"/>
        <v>6671</v>
      </c>
      <c r="E54" s="14">
        <v>0</v>
      </c>
      <c r="F54" s="14">
        <v>6671</v>
      </c>
      <c r="G54" s="14">
        <v>0</v>
      </c>
      <c r="H54" s="14">
        <v>0</v>
      </c>
      <c r="I54" s="13">
        <f t="shared" si="18"/>
        <v>6295</v>
      </c>
      <c r="J54" s="14">
        <v>0</v>
      </c>
      <c r="K54" s="14">
        <v>6295</v>
      </c>
      <c r="L54" s="14">
        <v>0</v>
      </c>
      <c r="M54" s="14">
        <v>0</v>
      </c>
      <c r="N54" s="13">
        <f t="shared" si="0"/>
        <v>5502</v>
      </c>
      <c r="O54" s="14">
        <v>0</v>
      </c>
      <c r="P54" s="14">
        <v>5502</v>
      </c>
      <c r="Q54" s="14">
        <v>0</v>
      </c>
      <c r="R54" s="14">
        <v>0</v>
      </c>
      <c r="S54" s="13">
        <f t="shared" si="14"/>
        <v>5667</v>
      </c>
      <c r="T54" s="14">
        <v>0</v>
      </c>
      <c r="U54" s="14">
        <v>5667</v>
      </c>
      <c r="V54" s="14">
        <v>0</v>
      </c>
      <c r="W54" s="14">
        <v>0</v>
      </c>
      <c r="X54" s="13">
        <f t="shared" si="15"/>
        <v>5340</v>
      </c>
      <c r="Y54" s="14">
        <v>0</v>
      </c>
      <c r="Z54" s="14">
        <v>5040</v>
      </c>
      <c r="AA54" s="47">
        <v>300</v>
      </c>
      <c r="AB54" s="14">
        <v>0</v>
      </c>
    </row>
    <row r="55" spans="1:28" ht="39.75" customHeight="1">
      <c r="A55" s="40" t="s">
        <v>82</v>
      </c>
      <c r="B55" s="40" t="s">
        <v>83</v>
      </c>
      <c r="C55" s="29" t="s">
        <v>220</v>
      </c>
      <c r="D55" s="13">
        <f t="shared" si="16"/>
        <v>516</v>
      </c>
      <c r="E55" s="14">
        <v>24</v>
      </c>
      <c r="F55" s="14">
        <v>133</v>
      </c>
      <c r="G55" s="14">
        <v>359</v>
      </c>
      <c r="H55" s="14">
        <v>0</v>
      </c>
      <c r="I55" s="13">
        <f t="shared" si="18"/>
        <v>601</v>
      </c>
      <c r="J55" s="14">
        <v>43</v>
      </c>
      <c r="K55" s="14">
        <v>280</v>
      </c>
      <c r="L55" s="14">
        <v>274</v>
      </c>
      <c r="M55" s="14">
        <v>4</v>
      </c>
      <c r="N55" s="13">
        <f t="shared" si="0"/>
        <v>595</v>
      </c>
      <c r="O55" s="14">
        <v>9</v>
      </c>
      <c r="P55" s="14">
        <v>314</v>
      </c>
      <c r="Q55" s="14">
        <v>269</v>
      </c>
      <c r="R55" s="14">
        <v>3</v>
      </c>
      <c r="S55" s="13">
        <f t="shared" si="14"/>
        <v>677</v>
      </c>
      <c r="T55" s="14">
        <v>25</v>
      </c>
      <c r="U55" s="14">
        <v>356</v>
      </c>
      <c r="V55" s="14">
        <v>296</v>
      </c>
      <c r="W55" s="14">
        <v>0</v>
      </c>
      <c r="X55" s="13">
        <f t="shared" si="15"/>
        <v>525</v>
      </c>
      <c r="Y55" s="14">
        <v>12</v>
      </c>
      <c r="Z55" s="14">
        <v>210</v>
      </c>
      <c r="AA55" s="14">
        <v>303</v>
      </c>
      <c r="AB55" s="14">
        <v>0</v>
      </c>
    </row>
    <row r="56" spans="1:28" ht="39.75" customHeight="1">
      <c r="A56" s="40" t="s">
        <v>84</v>
      </c>
      <c r="B56" s="40" t="s">
        <v>85</v>
      </c>
      <c r="C56" s="29" t="s">
        <v>277</v>
      </c>
      <c r="D56" s="13">
        <f t="shared" si="16"/>
        <v>821928</v>
      </c>
      <c r="E56" s="14">
        <v>40315</v>
      </c>
      <c r="F56" s="14">
        <v>306970</v>
      </c>
      <c r="G56" s="14">
        <v>474005</v>
      </c>
      <c r="H56" s="14">
        <v>638</v>
      </c>
      <c r="I56" s="13">
        <f t="shared" si="18"/>
        <v>843880</v>
      </c>
      <c r="J56" s="14">
        <v>47756</v>
      </c>
      <c r="K56" s="14">
        <v>320001</v>
      </c>
      <c r="L56" s="14">
        <v>475465</v>
      </c>
      <c r="M56" s="14">
        <v>658</v>
      </c>
      <c r="N56" s="13">
        <f t="shared" si="0"/>
        <v>1079129</v>
      </c>
      <c r="O56" s="14">
        <v>54189</v>
      </c>
      <c r="P56" s="14">
        <v>372529</v>
      </c>
      <c r="Q56" s="14">
        <v>651630</v>
      </c>
      <c r="R56" s="14">
        <v>781</v>
      </c>
      <c r="S56" s="13">
        <f t="shared" si="14"/>
        <v>889563</v>
      </c>
      <c r="T56" s="14">
        <v>49561</v>
      </c>
      <c r="U56" s="14">
        <v>275309</v>
      </c>
      <c r="V56" s="14">
        <v>563697</v>
      </c>
      <c r="W56" s="14">
        <v>996</v>
      </c>
      <c r="X56" s="13">
        <f t="shared" si="15"/>
        <v>901390</v>
      </c>
      <c r="Y56" s="14">
        <v>53830</v>
      </c>
      <c r="Z56" s="14">
        <v>287666</v>
      </c>
      <c r="AA56" s="14">
        <v>558752</v>
      </c>
      <c r="AB56" s="14">
        <v>1142</v>
      </c>
    </row>
    <row r="57" spans="1:28" ht="39.75" customHeight="1">
      <c r="A57" s="40" t="s">
        <v>86</v>
      </c>
      <c r="B57" s="40" t="s">
        <v>87</v>
      </c>
      <c r="C57" s="29" t="s">
        <v>217</v>
      </c>
      <c r="D57" s="13">
        <f t="shared" si="16"/>
        <v>819255</v>
      </c>
      <c r="E57" s="14">
        <v>39186</v>
      </c>
      <c r="F57" s="14">
        <v>305603</v>
      </c>
      <c r="G57" s="14">
        <v>473828</v>
      </c>
      <c r="H57" s="14">
        <v>638</v>
      </c>
      <c r="I57" s="13">
        <f t="shared" si="18"/>
        <v>841122</v>
      </c>
      <c r="J57" s="14">
        <v>46627</v>
      </c>
      <c r="K57" s="14">
        <v>318672</v>
      </c>
      <c r="L57" s="14">
        <v>475165</v>
      </c>
      <c r="M57" s="14">
        <v>658</v>
      </c>
      <c r="N57" s="13">
        <f t="shared" si="0"/>
        <v>1076105</v>
      </c>
      <c r="O57" s="14">
        <v>53060</v>
      </c>
      <c r="P57" s="14">
        <v>370934</v>
      </c>
      <c r="Q57" s="14">
        <v>651330</v>
      </c>
      <c r="R57" s="14">
        <v>781</v>
      </c>
      <c r="S57" s="13">
        <f t="shared" si="14"/>
        <v>886566</v>
      </c>
      <c r="T57" s="14">
        <v>48432</v>
      </c>
      <c r="U57" s="14">
        <v>273741</v>
      </c>
      <c r="V57" s="14">
        <v>563397</v>
      </c>
      <c r="W57" s="14">
        <v>996</v>
      </c>
      <c r="X57" s="13">
        <f t="shared" si="15"/>
        <v>898313</v>
      </c>
      <c r="Y57" s="14">
        <v>52701</v>
      </c>
      <c r="Z57" s="14">
        <v>286018</v>
      </c>
      <c r="AA57" s="14">
        <v>558452</v>
      </c>
      <c r="AB57" s="14">
        <v>1142</v>
      </c>
    </row>
    <row r="58" spans="1:28" ht="39.75" customHeight="1">
      <c r="A58" s="40" t="s">
        <v>88</v>
      </c>
      <c r="B58" s="40" t="s">
        <v>79</v>
      </c>
      <c r="C58" s="29" t="s">
        <v>218</v>
      </c>
      <c r="D58" s="13">
        <f t="shared" si="16"/>
        <v>1306</v>
      </c>
      <c r="E58" s="14">
        <v>1129</v>
      </c>
      <c r="F58" s="14">
        <v>0</v>
      </c>
      <c r="G58" s="14">
        <v>177</v>
      </c>
      <c r="H58" s="14">
        <v>0</v>
      </c>
      <c r="I58" s="13">
        <f t="shared" si="18"/>
        <v>1429</v>
      </c>
      <c r="J58" s="14">
        <v>1129</v>
      </c>
      <c r="K58" s="14">
        <v>0</v>
      </c>
      <c r="L58" s="14">
        <v>300</v>
      </c>
      <c r="M58" s="14">
        <v>0</v>
      </c>
      <c r="N58" s="13">
        <f t="shared" si="0"/>
        <v>1429</v>
      </c>
      <c r="O58" s="14">
        <v>1129</v>
      </c>
      <c r="P58" s="14">
        <v>0</v>
      </c>
      <c r="Q58" s="14">
        <v>300</v>
      </c>
      <c r="R58" s="14">
        <v>0</v>
      </c>
      <c r="S58" s="13">
        <f t="shared" si="14"/>
        <v>1429</v>
      </c>
      <c r="T58" s="14">
        <v>1129</v>
      </c>
      <c r="U58" s="14">
        <v>0</v>
      </c>
      <c r="V58" s="14">
        <v>300</v>
      </c>
      <c r="W58" s="14">
        <v>0</v>
      </c>
      <c r="X58" s="13">
        <f t="shared" si="15"/>
        <v>1129</v>
      </c>
      <c r="Y58" s="14">
        <v>1129</v>
      </c>
      <c r="Z58" s="14">
        <v>0</v>
      </c>
      <c r="AA58" s="47">
        <v>0</v>
      </c>
      <c r="AB58" s="14">
        <v>0</v>
      </c>
    </row>
    <row r="59" spans="1:28" ht="39.75" customHeight="1">
      <c r="A59" s="40" t="s">
        <v>89</v>
      </c>
      <c r="B59" s="40" t="s">
        <v>81</v>
      </c>
      <c r="C59" s="29" t="s">
        <v>219</v>
      </c>
      <c r="D59" s="13">
        <f t="shared" si="16"/>
        <v>1367</v>
      </c>
      <c r="E59" s="14">
        <v>0</v>
      </c>
      <c r="F59" s="14">
        <v>1367</v>
      </c>
      <c r="G59" s="14">
        <v>0</v>
      </c>
      <c r="H59" s="14">
        <v>0</v>
      </c>
      <c r="I59" s="13">
        <f t="shared" si="18"/>
        <v>1329</v>
      </c>
      <c r="J59" s="14">
        <v>0</v>
      </c>
      <c r="K59" s="14">
        <v>1329</v>
      </c>
      <c r="L59" s="14">
        <v>0</v>
      </c>
      <c r="M59" s="14">
        <v>0</v>
      </c>
      <c r="N59" s="13">
        <f t="shared" si="0"/>
        <v>1596</v>
      </c>
      <c r="O59" s="14">
        <v>0</v>
      </c>
      <c r="P59" s="14">
        <v>1596</v>
      </c>
      <c r="Q59" s="14">
        <v>0</v>
      </c>
      <c r="R59" s="14">
        <v>0</v>
      </c>
      <c r="S59" s="13">
        <f t="shared" si="14"/>
        <v>1568</v>
      </c>
      <c r="T59" s="14">
        <v>0</v>
      </c>
      <c r="U59" s="14">
        <v>1568</v>
      </c>
      <c r="V59" s="14">
        <v>0</v>
      </c>
      <c r="W59" s="14">
        <v>0</v>
      </c>
      <c r="X59" s="13">
        <f t="shared" si="15"/>
        <v>1949</v>
      </c>
      <c r="Y59" s="14">
        <v>0</v>
      </c>
      <c r="Z59" s="14">
        <v>1649</v>
      </c>
      <c r="AA59" s="14">
        <v>300</v>
      </c>
      <c r="AB59" s="14">
        <v>0</v>
      </c>
    </row>
    <row r="60" spans="1:28" ht="39.75" customHeight="1">
      <c r="A60" s="9"/>
      <c r="B60" s="9" t="s">
        <v>273</v>
      </c>
      <c r="C60" s="9"/>
      <c r="D60" s="22"/>
      <c r="E60" s="22"/>
      <c r="F60" s="22"/>
      <c r="G60" s="22"/>
      <c r="H60" s="23"/>
      <c r="I60" s="22"/>
      <c r="J60" s="22"/>
      <c r="K60" s="22"/>
      <c r="L60" s="22"/>
      <c r="M60" s="23"/>
      <c r="N60" s="22"/>
      <c r="O60" s="22"/>
      <c r="P60" s="22"/>
      <c r="Q60" s="22"/>
      <c r="R60" s="23"/>
      <c r="S60" s="22"/>
      <c r="T60" s="22"/>
      <c r="U60" s="22"/>
      <c r="V60" s="22"/>
      <c r="W60" s="23"/>
      <c r="X60" s="22"/>
      <c r="Y60" s="22"/>
      <c r="Z60" s="22"/>
      <c r="AA60" s="22"/>
      <c r="AB60" s="23"/>
    </row>
    <row r="61" spans="1:28" ht="39.75" customHeight="1">
      <c r="A61" s="40" t="s">
        <v>90</v>
      </c>
      <c r="B61" s="40" t="s">
        <v>91</v>
      </c>
      <c r="C61" s="29" t="s">
        <v>221</v>
      </c>
      <c r="D61" s="13">
        <f>SUM(E61:H61)</f>
        <v>87964</v>
      </c>
      <c r="E61" s="14">
        <v>8412</v>
      </c>
      <c r="F61" s="14">
        <v>41049</v>
      </c>
      <c r="G61" s="14">
        <v>38367</v>
      </c>
      <c r="H61" s="14">
        <v>136</v>
      </c>
      <c r="I61" s="13">
        <f>SUM(J61:M61)</f>
        <v>91441</v>
      </c>
      <c r="J61" s="14">
        <v>9377</v>
      </c>
      <c r="K61" s="14">
        <v>42523</v>
      </c>
      <c r="L61" s="14">
        <v>39411</v>
      </c>
      <c r="M61" s="14">
        <v>130</v>
      </c>
      <c r="N61" s="13">
        <f>SUM(O61:R61)</f>
        <v>118836</v>
      </c>
      <c r="O61" s="14">
        <v>10785</v>
      </c>
      <c r="P61" s="14">
        <v>54462</v>
      </c>
      <c r="Q61" s="14">
        <v>53455</v>
      </c>
      <c r="R61" s="14">
        <v>134</v>
      </c>
      <c r="S61" s="13">
        <f>SUM(T61:W61)</f>
        <v>117545</v>
      </c>
      <c r="T61" s="14">
        <v>8640</v>
      </c>
      <c r="U61" s="14">
        <v>37711</v>
      </c>
      <c r="V61" s="14">
        <v>71028</v>
      </c>
      <c r="W61" s="14">
        <v>166</v>
      </c>
      <c r="X61" s="13">
        <f>SUM(Y61:AB61)</f>
        <v>127944</v>
      </c>
      <c r="Y61" s="14">
        <v>9897</v>
      </c>
      <c r="Z61" s="14">
        <v>41019</v>
      </c>
      <c r="AA61" s="14">
        <v>76842</v>
      </c>
      <c r="AB61" s="14">
        <v>186</v>
      </c>
    </row>
    <row r="62" spans="1:28" ht="39.75" customHeight="1">
      <c r="A62" s="40" t="s">
        <v>92</v>
      </c>
      <c r="B62" s="40" t="s">
        <v>93</v>
      </c>
      <c r="C62" s="29" t="s">
        <v>222</v>
      </c>
      <c r="D62" s="17">
        <v>318387</v>
      </c>
      <c r="E62" s="48" t="s">
        <v>265</v>
      </c>
      <c r="F62" s="49"/>
      <c r="G62" s="49"/>
      <c r="H62" s="50"/>
      <c r="I62" s="17">
        <v>331485</v>
      </c>
      <c r="J62" s="48" t="s">
        <v>265</v>
      </c>
      <c r="K62" s="49"/>
      <c r="L62" s="49"/>
      <c r="M62" s="50"/>
      <c r="N62" s="17">
        <v>381477</v>
      </c>
      <c r="O62" s="48" t="s">
        <v>265</v>
      </c>
      <c r="P62" s="49"/>
      <c r="Q62" s="49"/>
      <c r="R62" s="50"/>
      <c r="S62" s="45">
        <v>381336</v>
      </c>
      <c r="T62" s="48" t="s">
        <v>265</v>
      </c>
      <c r="U62" s="49"/>
      <c r="V62" s="49"/>
      <c r="W62" s="50"/>
      <c r="X62" s="45">
        <v>418047</v>
      </c>
      <c r="Y62" s="48" t="s">
        <v>265</v>
      </c>
      <c r="Z62" s="49"/>
      <c r="AA62" s="49"/>
      <c r="AB62" s="50"/>
    </row>
    <row r="63" spans="1:28" ht="48">
      <c r="A63" s="40" t="s">
        <v>94</v>
      </c>
      <c r="B63" s="40" t="s">
        <v>95</v>
      </c>
      <c r="C63" s="32" t="s">
        <v>223</v>
      </c>
      <c r="D63" s="18">
        <v>0.88</v>
      </c>
      <c r="E63" s="48" t="s">
        <v>265</v>
      </c>
      <c r="F63" s="49"/>
      <c r="G63" s="49"/>
      <c r="H63" s="50"/>
      <c r="I63" s="18">
        <v>0.87</v>
      </c>
      <c r="J63" s="48" t="s">
        <v>265</v>
      </c>
      <c r="K63" s="49"/>
      <c r="L63" s="49"/>
      <c r="M63" s="50"/>
      <c r="N63" s="18">
        <v>0.86</v>
      </c>
      <c r="O63" s="48" t="s">
        <v>265</v>
      </c>
      <c r="P63" s="49"/>
      <c r="Q63" s="49"/>
      <c r="R63" s="50"/>
      <c r="S63" s="18">
        <v>0.88</v>
      </c>
      <c r="T63" s="48" t="s">
        <v>265</v>
      </c>
      <c r="U63" s="49"/>
      <c r="V63" s="49"/>
      <c r="W63" s="50"/>
      <c r="X63" s="18">
        <v>0.79</v>
      </c>
      <c r="Y63" s="48" t="s">
        <v>265</v>
      </c>
      <c r="Z63" s="49"/>
      <c r="AA63" s="49"/>
      <c r="AB63" s="50"/>
    </row>
    <row r="64" spans="1:28" ht="39.75" customHeight="1">
      <c r="A64" s="40" t="s">
        <v>96</v>
      </c>
      <c r="B64" s="40" t="s">
        <v>97</v>
      </c>
      <c r="C64" s="29" t="s">
        <v>224</v>
      </c>
      <c r="D64" s="18">
        <v>0.73</v>
      </c>
      <c r="E64" s="48" t="s">
        <v>265</v>
      </c>
      <c r="F64" s="49"/>
      <c r="G64" s="49"/>
      <c r="H64" s="50"/>
      <c r="I64" s="18">
        <v>0.71</v>
      </c>
      <c r="J64" s="48" t="s">
        <v>265</v>
      </c>
      <c r="K64" s="49"/>
      <c r="L64" s="49"/>
      <c r="M64" s="50"/>
      <c r="N64" s="18">
        <v>0.77</v>
      </c>
      <c r="O64" s="48" t="s">
        <v>265</v>
      </c>
      <c r="P64" s="49"/>
      <c r="Q64" s="49"/>
      <c r="R64" s="50"/>
      <c r="S64" s="18">
        <v>0.79</v>
      </c>
      <c r="T64" s="48" t="s">
        <v>265</v>
      </c>
      <c r="U64" s="49"/>
      <c r="V64" s="49"/>
      <c r="W64" s="50"/>
      <c r="X64" s="18">
        <v>0.69</v>
      </c>
      <c r="Y64" s="48" t="s">
        <v>265</v>
      </c>
      <c r="Z64" s="49"/>
      <c r="AA64" s="49"/>
      <c r="AB64" s="50"/>
    </row>
    <row r="65" spans="1:28" ht="39.75" customHeight="1">
      <c r="A65" s="40" t="s">
        <v>98</v>
      </c>
      <c r="B65" s="40" t="s">
        <v>99</v>
      </c>
      <c r="C65" s="29" t="s">
        <v>225</v>
      </c>
      <c r="D65" s="18">
        <v>0.04</v>
      </c>
      <c r="E65" s="48" t="s">
        <v>265</v>
      </c>
      <c r="F65" s="49"/>
      <c r="G65" s="49"/>
      <c r="H65" s="50"/>
      <c r="I65" s="18">
        <v>0.04</v>
      </c>
      <c r="J65" s="48" t="s">
        <v>265</v>
      </c>
      <c r="K65" s="49"/>
      <c r="L65" s="49"/>
      <c r="M65" s="50"/>
      <c r="N65" s="18">
        <v>0.04</v>
      </c>
      <c r="O65" s="48" t="s">
        <v>265</v>
      </c>
      <c r="P65" s="49"/>
      <c r="Q65" s="49"/>
      <c r="R65" s="50"/>
      <c r="S65" s="18">
        <v>7.0000000000000007E-2</v>
      </c>
      <c r="T65" s="48" t="s">
        <v>265</v>
      </c>
      <c r="U65" s="49"/>
      <c r="V65" s="49"/>
      <c r="W65" s="50"/>
      <c r="X65" s="18">
        <v>0.05</v>
      </c>
      <c r="Y65" s="48" t="s">
        <v>265</v>
      </c>
      <c r="Z65" s="49"/>
      <c r="AA65" s="49"/>
      <c r="AB65" s="50"/>
    </row>
    <row r="66" spans="1:28" ht="39.75" customHeight="1">
      <c r="A66" s="40" t="s">
        <v>100</v>
      </c>
      <c r="B66" s="40" t="s">
        <v>101</v>
      </c>
      <c r="C66" s="29" t="s">
        <v>226</v>
      </c>
      <c r="D66" s="18">
        <v>0.54</v>
      </c>
      <c r="E66" s="48" t="s">
        <v>265</v>
      </c>
      <c r="F66" s="49"/>
      <c r="G66" s="49"/>
      <c r="H66" s="50"/>
      <c r="I66" s="18">
        <v>0.54</v>
      </c>
      <c r="J66" s="48" t="s">
        <v>265</v>
      </c>
      <c r="K66" s="49"/>
      <c r="L66" s="49"/>
      <c r="M66" s="50"/>
      <c r="N66" s="18">
        <v>0.6</v>
      </c>
      <c r="O66" s="48" t="s">
        <v>265</v>
      </c>
      <c r="P66" s="49"/>
      <c r="Q66" s="49"/>
      <c r="R66" s="50"/>
      <c r="S66" s="18">
        <v>0.55000000000000004</v>
      </c>
      <c r="T66" s="48" t="s">
        <v>265</v>
      </c>
      <c r="U66" s="49"/>
      <c r="V66" s="49"/>
      <c r="W66" s="50"/>
      <c r="X66" s="18">
        <v>0.51</v>
      </c>
      <c r="Y66" s="48" t="s">
        <v>265</v>
      </c>
      <c r="Z66" s="49"/>
      <c r="AA66" s="49"/>
      <c r="AB66" s="50"/>
    </row>
    <row r="67" spans="1:28" ht="39.75" customHeight="1">
      <c r="A67" s="40" t="s">
        <v>102</v>
      </c>
      <c r="B67" s="40" t="s">
        <v>103</v>
      </c>
      <c r="C67" s="29" t="s">
        <v>227</v>
      </c>
      <c r="D67" s="18">
        <v>0.08</v>
      </c>
      <c r="E67" s="48" t="s">
        <v>265</v>
      </c>
      <c r="F67" s="49"/>
      <c r="G67" s="49"/>
      <c r="H67" s="50"/>
      <c r="I67" s="18">
        <v>7.0000000000000007E-2</v>
      </c>
      <c r="J67" s="48" t="s">
        <v>265</v>
      </c>
      <c r="K67" s="49"/>
      <c r="L67" s="49"/>
      <c r="M67" s="50"/>
      <c r="N67" s="18">
        <v>0.06</v>
      </c>
      <c r="O67" s="48" t="s">
        <v>265</v>
      </c>
      <c r="P67" s="49"/>
      <c r="Q67" s="49"/>
      <c r="R67" s="50"/>
      <c r="S67" s="18">
        <v>0.08</v>
      </c>
      <c r="T67" s="48" t="s">
        <v>265</v>
      </c>
      <c r="U67" s="49"/>
      <c r="V67" s="49"/>
      <c r="W67" s="50"/>
      <c r="X67" s="18">
        <v>0.06</v>
      </c>
      <c r="Y67" s="48" t="s">
        <v>265</v>
      </c>
      <c r="Z67" s="49"/>
      <c r="AA67" s="49"/>
      <c r="AB67" s="50"/>
    </row>
    <row r="68" spans="1:28" ht="39.75" customHeight="1">
      <c r="A68" s="40" t="s">
        <v>104</v>
      </c>
      <c r="B68" s="40" t="s">
        <v>105</v>
      </c>
      <c r="C68" s="29" t="s">
        <v>228</v>
      </c>
      <c r="D68" s="18">
        <v>0.04</v>
      </c>
      <c r="E68" s="48" t="s">
        <v>265</v>
      </c>
      <c r="F68" s="49"/>
      <c r="G68" s="49"/>
      <c r="H68" s="50"/>
      <c r="I68" s="18">
        <v>0.03</v>
      </c>
      <c r="J68" s="48" t="s">
        <v>265</v>
      </c>
      <c r="K68" s="49"/>
      <c r="L68" s="49"/>
      <c r="M68" s="50"/>
      <c r="N68" s="18">
        <v>0.03</v>
      </c>
      <c r="O68" s="48" t="s">
        <v>265</v>
      </c>
      <c r="P68" s="49"/>
      <c r="Q68" s="49"/>
      <c r="R68" s="50"/>
      <c r="S68" s="18">
        <v>0.04</v>
      </c>
      <c r="T68" s="48" t="s">
        <v>265</v>
      </c>
      <c r="U68" s="49"/>
      <c r="V68" s="49"/>
      <c r="W68" s="50"/>
      <c r="X68" s="18">
        <v>0.03</v>
      </c>
      <c r="Y68" s="48" t="s">
        <v>265</v>
      </c>
      <c r="Z68" s="49"/>
      <c r="AA68" s="49"/>
      <c r="AB68" s="50"/>
    </row>
    <row r="69" spans="1:28" ht="39.75" customHeight="1">
      <c r="A69" s="40" t="s">
        <v>106</v>
      </c>
      <c r="B69" s="40" t="s">
        <v>107</v>
      </c>
      <c r="C69" s="29" t="s">
        <v>229</v>
      </c>
      <c r="D69" s="18">
        <v>7.0000000000000007E-2</v>
      </c>
      <c r="E69" s="48" t="s">
        <v>265</v>
      </c>
      <c r="F69" s="49"/>
      <c r="G69" s="49"/>
      <c r="H69" s="50"/>
      <c r="I69" s="18">
        <v>7.0000000000000007E-2</v>
      </c>
      <c r="J69" s="48" t="s">
        <v>265</v>
      </c>
      <c r="K69" s="49"/>
      <c r="L69" s="49"/>
      <c r="M69" s="50"/>
      <c r="N69" s="18">
        <v>0.06</v>
      </c>
      <c r="O69" s="48" t="s">
        <v>265</v>
      </c>
      <c r="P69" s="49"/>
      <c r="Q69" s="49"/>
      <c r="R69" s="50"/>
      <c r="S69" s="18">
        <v>0.06</v>
      </c>
      <c r="T69" s="48" t="s">
        <v>265</v>
      </c>
      <c r="U69" s="49"/>
      <c r="V69" s="49"/>
      <c r="W69" s="50"/>
      <c r="X69" s="18">
        <v>0.05</v>
      </c>
      <c r="Y69" s="48" t="s">
        <v>265</v>
      </c>
      <c r="Z69" s="49"/>
      <c r="AA69" s="49"/>
      <c r="AB69" s="50"/>
    </row>
    <row r="70" spans="1:28" ht="39.75" customHeight="1">
      <c r="A70" s="40" t="s">
        <v>108</v>
      </c>
      <c r="B70" s="40" t="s">
        <v>109</v>
      </c>
      <c r="C70" s="29" t="s">
        <v>230</v>
      </c>
      <c r="D70" s="18">
        <v>0.15</v>
      </c>
      <c r="E70" s="48" t="s">
        <v>265</v>
      </c>
      <c r="F70" s="49"/>
      <c r="G70" s="49"/>
      <c r="H70" s="50"/>
      <c r="I70" s="18">
        <v>0.14000000000000001</v>
      </c>
      <c r="J70" s="48" t="s">
        <v>265</v>
      </c>
      <c r="K70" s="49"/>
      <c r="L70" s="49"/>
      <c r="M70" s="50"/>
      <c r="N70" s="18">
        <v>0.14000000000000001</v>
      </c>
      <c r="O70" s="48" t="s">
        <v>265</v>
      </c>
      <c r="P70" s="49"/>
      <c r="Q70" s="49"/>
      <c r="R70" s="50"/>
      <c r="S70" s="18">
        <v>0.21</v>
      </c>
      <c r="T70" s="48" t="s">
        <v>265</v>
      </c>
      <c r="U70" s="49"/>
      <c r="V70" s="49"/>
      <c r="W70" s="50"/>
      <c r="X70" s="18">
        <v>0.16</v>
      </c>
      <c r="Y70" s="48" t="s">
        <v>265</v>
      </c>
      <c r="Z70" s="49"/>
      <c r="AA70" s="49"/>
      <c r="AB70" s="50"/>
    </row>
    <row r="71" spans="1:28" ht="39.75" customHeight="1">
      <c r="A71" s="40" t="s">
        <v>110</v>
      </c>
      <c r="B71" s="40" t="s">
        <v>111</v>
      </c>
      <c r="C71" s="29" t="s">
        <v>231</v>
      </c>
      <c r="D71" s="18">
        <v>0.03</v>
      </c>
      <c r="E71" s="48" t="s">
        <v>265</v>
      </c>
      <c r="F71" s="49"/>
      <c r="G71" s="49"/>
      <c r="H71" s="50"/>
      <c r="I71" s="18">
        <v>0.03</v>
      </c>
      <c r="J71" s="48" t="s">
        <v>265</v>
      </c>
      <c r="K71" s="49"/>
      <c r="L71" s="49"/>
      <c r="M71" s="50"/>
      <c r="N71" s="18">
        <v>0.02</v>
      </c>
      <c r="O71" s="48" t="s">
        <v>265</v>
      </c>
      <c r="P71" s="49"/>
      <c r="Q71" s="49"/>
      <c r="R71" s="50"/>
      <c r="S71" s="18">
        <v>0.03</v>
      </c>
      <c r="T71" s="48" t="s">
        <v>265</v>
      </c>
      <c r="U71" s="49"/>
      <c r="V71" s="49"/>
      <c r="W71" s="50"/>
      <c r="X71" s="18">
        <v>0.02</v>
      </c>
      <c r="Y71" s="48" t="s">
        <v>265</v>
      </c>
      <c r="Z71" s="49"/>
      <c r="AA71" s="49"/>
      <c r="AB71" s="50"/>
    </row>
    <row r="72" spans="1:28" ht="39.75" customHeight="1">
      <c r="A72" s="40" t="s">
        <v>112</v>
      </c>
      <c r="B72" s="40" t="s">
        <v>113</v>
      </c>
      <c r="C72" s="29" t="s">
        <v>232</v>
      </c>
      <c r="D72" s="18">
        <v>0.11</v>
      </c>
      <c r="E72" s="48" t="s">
        <v>265</v>
      </c>
      <c r="F72" s="49"/>
      <c r="G72" s="49"/>
      <c r="H72" s="50"/>
      <c r="I72" s="18">
        <v>0.12</v>
      </c>
      <c r="J72" s="48" t="s">
        <v>265</v>
      </c>
      <c r="K72" s="49"/>
      <c r="L72" s="49"/>
      <c r="M72" s="50"/>
      <c r="N72" s="18">
        <v>0.16</v>
      </c>
      <c r="O72" s="48" t="s">
        <v>265</v>
      </c>
      <c r="P72" s="49"/>
      <c r="Q72" s="49"/>
      <c r="R72" s="50"/>
      <c r="S72" s="18">
        <v>0.16</v>
      </c>
      <c r="T72" s="48" t="s">
        <v>265</v>
      </c>
      <c r="U72" s="49"/>
      <c r="V72" s="49"/>
      <c r="W72" s="50"/>
      <c r="X72" s="18">
        <v>0.12</v>
      </c>
      <c r="Y72" s="48" t="s">
        <v>265</v>
      </c>
      <c r="Z72" s="49"/>
      <c r="AA72" s="49"/>
      <c r="AB72" s="50"/>
    </row>
    <row r="73" spans="1:28" ht="39.75" customHeight="1">
      <c r="A73" s="40" t="s">
        <v>114</v>
      </c>
      <c r="B73" s="40" t="s">
        <v>115</v>
      </c>
      <c r="C73" s="29" t="s">
        <v>233</v>
      </c>
      <c r="D73" s="18">
        <v>0</v>
      </c>
      <c r="E73" s="48" t="s">
        <v>265</v>
      </c>
      <c r="F73" s="49"/>
      <c r="G73" s="49"/>
      <c r="H73" s="50"/>
      <c r="I73" s="18">
        <v>0</v>
      </c>
      <c r="J73" s="48" t="s">
        <v>265</v>
      </c>
      <c r="K73" s="49"/>
      <c r="L73" s="49"/>
      <c r="M73" s="50"/>
      <c r="N73" s="18">
        <v>0</v>
      </c>
      <c r="O73" s="48" t="s">
        <v>265</v>
      </c>
      <c r="P73" s="49"/>
      <c r="Q73" s="49"/>
      <c r="R73" s="50"/>
      <c r="S73" s="18">
        <v>0</v>
      </c>
      <c r="T73" s="48" t="s">
        <v>265</v>
      </c>
      <c r="U73" s="49"/>
      <c r="V73" s="49"/>
      <c r="W73" s="50"/>
      <c r="X73" s="18">
        <v>0</v>
      </c>
      <c r="Y73" s="48" t="s">
        <v>265</v>
      </c>
      <c r="Z73" s="49"/>
      <c r="AA73" s="49"/>
      <c r="AB73" s="50"/>
    </row>
    <row r="74" spans="1:28" ht="39.75" customHeight="1">
      <c r="A74" s="40" t="s">
        <v>116</v>
      </c>
      <c r="B74" s="40" t="s">
        <v>117</v>
      </c>
      <c r="C74" s="29" t="s">
        <v>234</v>
      </c>
      <c r="D74" s="18">
        <v>0.03</v>
      </c>
      <c r="E74" s="48" t="s">
        <v>265</v>
      </c>
      <c r="F74" s="49"/>
      <c r="G74" s="49"/>
      <c r="H74" s="50"/>
      <c r="I74" s="18">
        <v>0.03</v>
      </c>
      <c r="J74" s="48" t="s">
        <v>265</v>
      </c>
      <c r="K74" s="49"/>
      <c r="L74" s="49"/>
      <c r="M74" s="50"/>
      <c r="N74" s="18">
        <v>0.02</v>
      </c>
      <c r="O74" s="48" t="s">
        <v>265</v>
      </c>
      <c r="P74" s="49"/>
      <c r="Q74" s="49"/>
      <c r="R74" s="50"/>
      <c r="S74" s="18">
        <v>0.03</v>
      </c>
      <c r="T74" s="48" t="s">
        <v>265</v>
      </c>
      <c r="U74" s="49"/>
      <c r="V74" s="49"/>
      <c r="W74" s="50"/>
      <c r="X74" s="18">
        <v>0.03</v>
      </c>
      <c r="Y74" s="48" t="s">
        <v>265</v>
      </c>
      <c r="Z74" s="49"/>
      <c r="AA74" s="49"/>
      <c r="AB74" s="50"/>
    </row>
    <row r="75" spans="1:28" ht="39.75" customHeight="1">
      <c r="A75" s="40" t="s">
        <v>118</v>
      </c>
      <c r="B75" s="40" t="s">
        <v>119</v>
      </c>
      <c r="C75" s="29" t="s">
        <v>235</v>
      </c>
      <c r="D75" s="18">
        <v>0</v>
      </c>
      <c r="E75" s="48" t="s">
        <v>265</v>
      </c>
      <c r="F75" s="49"/>
      <c r="G75" s="49"/>
      <c r="H75" s="50"/>
      <c r="I75" s="18">
        <v>0</v>
      </c>
      <c r="J75" s="48" t="s">
        <v>265</v>
      </c>
      <c r="K75" s="49"/>
      <c r="L75" s="49"/>
      <c r="M75" s="50"/>
      <c r="N75" s="18">
        <v>0</v>
      </c>
      <c r="O75" s="48" t="s">
        <v>265</v>
      </c>
      <c r="P75" s="49"/>
      <c r="Q75" s="49"/>
      <c r="R75" s="50"/>
      <c r="S75" s="18">
        <v>0</v>
      </c>
      <c r="T75" s="48" t="s">
        <v>265</v>
      </c>
      <c r="U75" s="49"/>
      <c r="V75" s="49"/>
      <c r="W75" s="50"/>
      <c r="X75" s="18">
        <v>0</v>
      </c>
      <c r="Y75" s="48" t="s">
        <v>265</v>
      </c>
      <c r="Z75" s="49"/>
      <c r="AA75" s="49"/>
      <c r="AB75" s="50"/>
    </row>
    <row r="76" spans="1:28" ht="39.75" customHeight="1">
      <c r="A76" s="40" t="s">
        <v>120</v>
      </c>
      <c r="B76" s="40" t="s">
        <v>121</v>
      </c>
      <c r="C76" s="29" t="s">
        <v>236</v>
      </c>
      <c r="D76" s="18">
        <v>0.09</v>
      </c>
      <c r="E76" s="48" t="s">
        <v>265</v>
      </c>
      <c r="F76" s="49"/>
      <c r="G76" s="49"/>
      <c r="H76" s="50"/>
      <c r="I76" s="18">
        <v>0.1</v>
      </c>
      <c r="J76" s="48" t="s">
        <v>265</v>
      </c>
      <c r="K76" s="49"/>
      <c r="L76" s="49"/>
      <c r="M76" s="50"/>
      <c r="N76" s="18">
        <v>0.12</v>
      </c>
      <c r="O76" s="48" t="s">
        <v>265</v>
      </c>
      <c r="P76" s="49"/>
      <c r="Q76" s="49"/>
      <c r="R76" s="50"/>
      <c r="S76" s="18">
        <v>0.12</v>
      </c>
      <c r="T76" s="48" t="s">
        <v>265</v>
      </c>
      <c r="U76" s="49"/>
      <c r="V76" s="49"/>
      <c r="W76" s="50"/>
      <c r="X76" s="18">
        <v>0.1</v>
      </c>
      <c r="Y76" s="48" t="s">
        <v>265</v>
      </c>
      <c r="Z76" s="49"/>
      <c r="AA76" s="49"/>
      <c r="AB76" s="50"/>
    </row>
    <row r="77" spans="1:28" ht="39.75" customHeight="1">
      <c r="A77" s="40" t="s">
        <v>122</v>
      </c>
      <c r="B77" s="40" t="s">
        <v>123</v>
      </c>
      <c r="C77" s="29" t="s">
        <v>237</v>
      </c>
      <c r="D77" s="18">
        <v>0.03</v>
      </c>
      <c r="E77" s="48" t="s">
        <v>265</v>
      </c>
      <c r="F77" s="49"/>
      <c r="G77" s="49"/>
      <c r="H77" s="50"/>
      <c r="I77" s="18">
        <v>0.03</v>
      </c>
      <c r="J77" s="48" t="s">
        <v>265</v>
      </c>
      <c r="K77" s="49"/>
      <c r="L77" s="49"/>
      <c r="M77" s="50"/>
      <c r="N77" s="18">
        <v>0.03</v>
      </c>
      <c r="O77" s="48" t="s">
        <v>265</v>
      </c>
      <c r="P77" s="49"/>
      <c r="Q77" s="49"/>
      <c r="R77" s="50"/>
      <c r="S77" s="18">
        <v>0.03</v>
      </c>
      <c r="T77" s="48" t="s">
        <v>265</v>
      </c>
      <c r="U77" s="49"/>
      <c r="V77" s="49"/>
      <c r="W77" s="50"/>
      <c r="X77" s="18">
        <v>0.03</v>
      </c>
      <c r="Y77" s="48" t="s">
        <v>265</v>
      </c>
      <c r="Z77" s="49"/>
      <c r="AA77" s="49"/>
      <c r="AB77" s="50"/>
    </row>
    <row r="78" spans="1:28" ht="39.75" customHeight="1">
      <c r="A78" s="40" t="s">
        <v>124</v>
      </c>
      <c r="B78" s="40" t="s">
        <v>125</v>
      </c>
      <c r="C78" s="29" t="s">
        <v>238</v>
      </c>
      <c r="D78" s="18">
        <v>0</v>
      </c>
      <c r="E78" s="48" t="s">
        <v>265</v>
      </c>
      <c r="F78" s="49"/>
      <c r="G78" s="49"/>
      <c r="H78" s="50"/>
      <c r="I78" s="18">
        <v>0</v>
      </c>
      <c r="J78" s="48" t="s">
        <v>265</v>
      </c>
      <c r="K78" s="49"/>
      <c r="L78" s="49"/>
      <c r="M78" s="50"/>
      <c r="N78" s="18">
        <v>0</v>
      </c>
      <c r="O78" s="48" t="s">
        <v>265</v>
      </c>
      <c r="P78" s="49"/>
      <c r="Q78" s="49"/>
      <c r="R78" s="50"/>
      <c r="S78" s="18">
        <v>0</v>
      </c>
      <c r="T78" s="48" t="s">
        <v>265</v>
      </c>
      <c r="U78" s="49"/>
      <c r="V78" s="49"/>
      <c r="W78" s="50"/>
      <c r="X78" s="18">
        <v>0</v>
      </c>
      <c r="Y78" s="48" t="s">
        <v>265</v>
      </c>
      <c r="Z78" s="49"/>
      <c r="AA78" s="49"/>
      <c r="AB78" s="50"/>
    </row>
    <row r="79" spans="1:28" ht="39.75" customHeight="1">
      <c r="A79" s="40" t="s">
        <v>126</v>
      </c>
      <c r="B79" s="40" t="s">
        <v>127</v>
      </c>
      <c r="C79" s="29" t="s">
        <v>239</v>
      </c>
      <c r="D79" s="18">
        <v>0.02</v>
      </c>
      <c r="E79" s="48" t="s">
        <v>265</v>
      </c>
      <c r="F79" s="49"/>
      <c r="G79" s="49"/>
      <c r="H79" s="50"/>
      <c r="I79" s="18">
        <v>0.02</v>
      </c>
      <c r="J79" s="48" t="s">
        <v>265</v>
      </c>
      <c r="K79" s="49"/>
      <c r="L79" s="49"/>
      <c r="M79" s="50"/>
      <c r="N79" s="18">
        <v>0.01</v>
      </c>
      <c r="O79" s="48" t="s">
        <v>265</v>
      </c>
      <c r="P79" s="49"/>
      <c r="Q79" s="49"/>
      <c r="R79" s="50"/>
      <c r="S79" s="18">
        <v>0.01</v>
      </c>
      <c r="T79" s="48" t="s">
        <v>265</v>
      </c>
      <c r="U79" s="49"/>
      <c r="V79" s="49"/>
      <c r="W79" s="50"/>
      <c r="X79" s="18">
        <v>0.01</v>
      </c>
      <c r="Y79" s="48" t="s">
        <v>265</v>
      </c>
      <c r="Z79" s="49"/>
      <c r="AA79" s="49"/>
      <c r="AB79" s="50"/>
    </row>
    <row r="80" spans="1:28" ht="39.75" customHeight="1">
      <c r="A80" s="40" t="s">
        <v>128</v>
      </c>
      <c r="B80" s="40" t="s">
        <v>129</v>
      </c>
      <c r="C80" s="29" t="s">
        <v>240</v>
      </c>
      <c r="D80" s="18">
        <v>0.08</v>
      </c>
      <c r="E80" s="48" t="s">
        <v>265</v>
      </c>
      <c r="F80" s="49"/>
      <c r="G80" s="49"/>
      <c r="H80" s="50"/>
      <c r="I80" s="18">
        <v>0.08</v>
      </c>
      <c r="J80" s="48" t="s">
        <v>265</v>
      </c>
      <c r="K80" s="49"/>
      <c r="L80" s="49"/>
      <c r="M80" s="50"/>
      <c r="N80" s="18">
        <v>7.0000000000000007E-2</v>
      </c>
      <c r="O80" s="48" t="s">
        <v>265</v>
      </c>
      <c r="P80" s="49"/>
      <c r="Q80" s="49"/>
      <c r="R80" s="50"/>
      <c r="S80" s="18">
        <v>0.03</v>
      </c>
      <c r="T80" s="48" t="s">
        <v>265</v>
      </c>
      <c r="U80" s="49"/>
      <c r="V80" s="49"/>
      <c r="W80" s="50"/>
      <c r="X80" s="18">
        <v>0.02</v>
      </c>
      <c r="Y80" s="48" t="s">
        <v>265</v>
      </c>
      <c r="Z80" s="49"/>
      <c r="AA80" s="49"/>
      <c r="AB80" s="50"/>
    </row>
    <row r="81" spans="1:28" ht="39.75" customHeight="1">
      <c r="A81" s="40" t="s">
        <v>130</v>
      </c>
      <c r="B81" s="40" t="s">
        <v>131</v>
      </c>
      <c r="C81" s="29" t="s">
        <v>241</v>
      </c>
      <c r="D81" s="18">
        <v>0.02</v>
      </c>
      <c r="E81" s="48" t="s">
        <v>265</v>
      </c>
      <c r="F81" s="49"/>
      <c r="G81" s="49"/>
      <c r="H81" s="50"/>
      <c r="I81" s="18">
        <v>0.02</v>
      </c>
      <c r="J81" s="48" t="s">
        <v>265</v>
      </c>
      <c r="K81" s="49"/>
      <c r="L81" s="49"/>
      <c r="M81" s="50"/>
      <c r="N81" s="18">
        <v>0.01</v>
      </c>
      <c r="O81" s="48" t="s">
        <v>265</v>
      </c>
      <c r="P81" s="49"/>
      <c r="Q81" s="49"/>
      <c r="R81" s="50"/>
      <c r="S81" s="18">
        <v>0.01</v>
      </c>
      <c r="T81" s="48" t="s">
        <v>265</v>
      </c>
      <c r="U81" s="49"/>
      <c r="V81" s="49"/>
      <c r="W81" s="50"/>
      <c r="X81" s="18">
        <v>0.01</v>
      </c>
      <c r="Y81" s="48" t="s">
        <v>265</v>
      </c>
      <c r="Z81" s="49"/>
      <c r="AA81" s="49"/>
      <c r="AB81" s="50"/>
    </row>
    <row r="82" spans="1:28" ht="39.75" customHeight="1">
      <c r="A82" s="40" t="s">
        <v>132</v>
      </c>
      <c r="B82" s="40" t="s">
        <v>133</v>
      </c>
      <c r="C82" s="29" t="s">
        <v>242</v>
      </c>
      <c r="D82" s="18">
        <v>7.0000000000000007E-2</v>
      </c>
      <c r="E82" s="48" t="s">
        <v>265</v>
      </c>
      <c r="F82" s="49"/>
      <c r="G82" s="49"/>
      <c r="H82" s="50"/>
      <c r="I82" s="18">
        <v>7.0000000000000007E-2</v>
      </c>
      <c r="J82" s="48" t="s">
        <v>265</v>
      </c>
      <c r="K82" s="49"/>
      <c r="L82" s="49"/>
      <c r="M82" s="50"/>
      <c r="N82" s="18">
        <v>0.06</v>
      </c>
      <c r="O82" s="48" t="s">
        <v>265</v>
      </c>
      <c r="P82" s="49"/>
      <c r="Q82" s="49"/>
      <c r="R82" s="50"/>
      <c r="S82" s="18">
        <v>0.02</v>
      </c>
      <c r="T82" s="48" t="s">
        <v>265</v>
      </c>
      <c r="U82" s="49"/>
      <c r="V82" s="49"/>
      <c r="W82" s="50"/>
      <c r="X82" s="18">
        <v>0.02</v>
      </c>
      <c r="Y82" s="48" t="s">
        <v>265</v>
      </c>
      <c r="Z82" s="49"/>
      <c r="AA82" s="49"/>
      <c r="AB82" s="50"/>
    </row>
    <row r="83" spans="1:28" ht="39.75" customHeight="1">
      <c r="A83" s="40" t="s">
        <v>134</v>
      </c>
      <c r="B83" s="40" t="s">
        <v>135</v>
      </c>
      <c r="C83" s="29" t="s">
        <v>243</v>
      </c>
      <c r="D83" s="18">
        <v>0</v>
      </c>
      <c r="E83" s="48" t="s">
        <v>265</v>
      </c>
      <c r="F83" s="49"/>
      <c r="G83" s="49"/>
      <c r="H83" s="50"/>
      <c r="I83" s="18">
        <v>0</v>
      </c>
      <c r="J83" s="48" t="s">
        <v>265</v>
      </c>
      <c r="K83" s="49"/>
      <c r="L83" s="49"/>
      <c r="M83" s="50"/>
      <c r="N83" s="18">
        <v>0</v>
      </c>
      <c r="O83" s="48" t="s">
        <v>265</v>
      </c>
      <c r="P83" s="49"/>
      <c r="Q83" s="49"/>
      <c r="R83" s="50"/>
      <c r="S83" s="18">
        <v>0</v>
      </c>
      <c r="T83" s="48" t="s">
        <v>265</v>
      </c>
      <c r="U83" s="49"/>
      <c r="V83" s="49"/>
      <c r="W83" s="50"/>
      <c r="X83" s="18">
        <v>0</v>
      </c>
      <c r="Y83" s="48" t="s">
        <v>265</v>
      </c>
      <c r="Z83" s="49"/>
      <c r="AA83" s="49"/>
      <c r="AB83" s="50"/>
    </row>
    <row r="84" spans="1:28" ht="39.75" customHeight="1">
      <c r="A84" s="40" t="s">
        <v>136</v>
      </c>
      <c r="B84" s="40" t="s">
        <v>137</v>
      </c>
      <c r="C84" s="29" t="s">
        <v>244</v>
      </c>
      <c r="D84" s="18">
        <v>0.09</v>
      </c>
      <c r="E84" s="48" t="s">
        <v>265</v>
      </c>
      <c r="F84" s="49"/>
      <c r="G84" s="49"/>
      <c r="H84" s="50"/>
      <c r="I84" s="18">
        <v>0.09</v>
      </c>
      <c r="J84" s="48" t="s">
        <v>265</v>
      </c>
      <c r="K84" s="49"/>
      <c r="L84" s="49"/>
      <c r="M84" s="50"/>
      <c r="N84" s="18">
        <v>7.0000000000000007E-2</v>
      </c>
      <c r="O84" s="48" t="s">
        <v>265</v>
      </c>
      <c r="P84" s="49"/>
      <c r="Q84" s="49"/>
      <c r="R84" s="50"/>
      <c r="S84" s="18">
        <v>7.0000000000000007E-2</v>
      </c>
      <c r="T84" s="48" t="s">
        <v>265</v>
      </c>
      <c r="U84" s="49"/>
      <c r="V84" s="49"/>
      <c r="W84" s="50"/>
      <c r="X84" s="18">
        <v>0.06</v>
      </c>
      <c r="Y84" s="48" t="s">
        <v>265</v>
      </c>
      <c r="Z84" s="49"/>
      <c r="AA84" s="49"/>
      <c r="AB84" s="50"/>
    </row>
    <row r="85" spans="1:28" ht="39.75" customHeight="1">
      <c r="A85" s="40" t="s">
        <v>138</v>
      </c>
      <c r="B85" s="40" t="s">
        <v>139</v>
      </c>
      <c r="C85" s="29" t="s">
        <v>245</v>
      </c>
      <c r="D85" s="18">
        <v>7.0000000000000007E-2</v>
      </c>
      <c r="E85" s="48" t="s">
        <v>265</v>
      </c>
      <c r="F85" s="49"/>
      <c r="G85" s="49"/>
      <c r="H85" s="50"/>
      <c r="I85" s="18">
        <v>7.0000000000000007E-2</v>
      </c>
      <c r="J85" s="48" t="s">
        <v>265</v>
      </c>
      <c r="K85" s="49"/>
      <c r="L85" s="49"/>
      <c r="M85" s="50"/>
      <c r="N85" s="18">
        <v>0.05</v>
      </c>
      <c r="O85" s="48" t="s">
        <v>265</v>
      </c>
      <c r="P85" s="49"/>
      <c r="Q85" s="49"/>
      <c r="R85" s="50"/>
      <c r="S85" s="18">
        <v>0.05</v>
      </c>
      <c r="T85" s="48" t="s">
        <v>265</v>
      </c>
      <c r="U85" s="49"/>
      <c r="V85" s="49"/>
      <c r="W85" s="50"/>
      <c r="X85" s="18">
        <v>0.04</v>
      </c>
      <c r="Y85" s="48" t="s">
        <v>265</v>
      </c>
      <c r="Z85" s="49"/>
      <c r="AA85" s="49"/>
      <c r="AB85" s="50"/>
    </row>
    <row r="86" spans="1:28" ht="39.75" customHeight="1">
      <c r="A86" s="40" t="s">
        <v>140</v>
      </c>
      <c r="B86" s="40" t="s">
        <v>141</v>
      </c>
      <c r="C86" s="29" t="s">
        <v>246</v>
      </c>
      <c r="D86" s="18">
        <v>0.01</v>
      </c>
      <c r="E86" s="48" t="s">
        <v>265</v>
      </c>
      <c r="F86" s="49"/>
      <c r="G86" s="49"/>
      <c r="H86" s="50"/>
      <c r="I86" s="18">
        <v>0.01</v>
      </c>
      <c r="J86" s="48" t="s">
        <v>265</v>
      </c>
      <c r="K86" s="49"/>
      <c r="L86" s="49"/>
      <c r="M86" s="50"/>
      <c r="N86" s="18">
        <v>0.01</v>
      </c>
      <c r="O86" s="48" t="s">
        <v>265</v>
      </c>
      <c r="P86" s="49"/>
      <c r="Q86" s="49"/>
      <c r="R86" s="50"/>
      <c r="S86" s="18">
        <v>0.01</v>
      </c>
      <c r="T86" s="48" t="s">
        <v>265</v>
      </c>
      <c r="U86" s="49"/>
      <c r="V86" s="49"/>
      <c r="W86" s="50"/>
      <c r="X86" s="18">
        <v>0.01</v>
      </c>
      <c r="Y86" s="48" t="s">
        <v>265</v>
      </c>
      <c r="Z86" s="49"/>
      <c r="AA86" s="49"/>
      <c r="AB86" s="50"/>
    </row>
    <row r="87" spans="1:28" ht="39.75" customHeight="1">
      <c r="A87" s="40" t="s">
        <v>142</v>
      </c>
      <c r="B87" s="40" t="s">
        <v>143</v>
      </c>
      <c r="C87" s="29" t="s">
        <v>247</v>
      </c>
      <c r="D87" s="18">
        <v>0.04</v>
      </c>
      <c r="E87" s="48" t="s">
        <v>265</v>
      </c>
      <c r="F87" s="49"/>
      <c r="G87" s="49"/>
      <c r="H87" s="50"/>
      <c r="I87" s="18">
        <v>0.04</v>
      </c>
      <c r="J87" s="48" t="s">
        <v>265</v>
      </c>
      <c r="K87" s="49"/>
      <c r="L87" s="49"/>
      <c r="M87" s="50"/>
      <c r="N87" s="18">
        <v>0.03</v>
      </c>
      <c r="O87" s="48" t="s">
        <v>265</v>
      </c>
      <c r="P87" s="49"/>
      <c r="Q87" s="49"/>
      <c r="R87" s="50"/>
      <c r="S87" s="18">
        <v>0.03</v>
      </c>
      <c r="T87" s="48" t="s">
        <v>265</v>
      </c>
      <c r="U87" s="49"/>
      <c r="V87" s="49"/>
      <c r="W87" s="50"/>
      <c r="X87" s="18">
        <v>0.03</v>
      </c>
      <c r="Y87" s="48" t="s">
        <v>265</v>
      </c>
      <c r="Z87" s="49"/>
      <c r="AA87" s="49"/>
      <c r="AB87" s="50"/>
    </row>
    <row r="88" spans="1:28" ht="39.75" customHeight="1">
      <c r="A88" s="40" t="s">
        <v>144</v>
      </c>
      <c r="B88" s="40" t="s">
        <v>145</v>
      </c>
      <c r="C88" s="29" t="s">
        <v>248</v>
      </c>
      <c r="D88" s="18">
        <v>0</v>
      </c>
      <c r="E88" s="48" t="s">
        <v>265</v>
      </c>
      <c r="F88" s="49"/>
      <c r="G88" s="49"/>
      <c r="H88" s="50"/>
      <c r="I88" s="18">
        <v>0</v>
      </c>
      <c r="J88" s="48" t="s">
        <v>265</v>
      </c>
      <c r="K88" s="49"/>
      <c r="L88" s="49"/>
      <c r="M88" s="50"/>
      <c r="N88" s="18">
        <v>0</v>
      </c>
      <c r="O88" s="48" t="s">
        <v>265</v>
      </c>
      <c r="P88" s="49"/>
      <c r="Q88" s="49"/>
      <c r="R88" s="50"/>
      <c r="S88" s="18">
        <v>0</v>
      </c>
      <c r="T88" s="48" t="s">
        <v>265</v>
      </c>
      <c r="U88" s="49"/>
      <c r="V88" s="49"/>
      <c r="W88" s="50"/>
      <c r="X88" s="18">
        <v>0</v>
      </c>
      <c r="Y88" s="48" t="s">
        <v>265</v>
      </c>
      <c r="Z88" s="49"/>
      <c r="AA88" s="49"/>
      <c r="AB88" s="50"/>
    </row>
    <row r="89" spans="1:28" ht="39.75" customHeight="1">
      <c r="A89" s="40" t="s">
        <v>146</v>
      </c>
      <c r="B89" s="40" t="s">
        <v>147</v>
      </c>
      <c r="C89" s="29" t="s">
        <v>249</v>
      </c>
      <c r="D89" s="18">
        <v>0.02</v>
      </c>
      <c r="E89" s="48" t="s">
        <v>265</v>
      </c>
      <c r="F89" s="49"/>
      <c r="G89" s="49"/>
      <c r="H89" s="50"/>
      <c r="I89" s="18">
        <v>0.02</v>
      </c>
      <c r="J89" s="48" t="s">
        <v>265</v>
      </c>
      <c r="K89" s="49"/>
      <c r="L89" s="49"/>
      <c r="M89" s="50"/>
      <c r="N89" s="18">
        <v>0.02</v>
      </c>
      <c r="O89" s="48" t="s">
        <v>265</v>
      </c>
      <c r="P89" s="49"/>
      <c r="Q89" s="49"/>
      <c r="R89" s="50"/>
      <c r="S89" s="18">
        <v>0.02</v>
      </c>
      <c r="T89" s="48" t="s">
        <v>265</v>
      </c>
      <c r="U89" s="49"/>
      <c r="V89" s="49"/>
      <c r="W89" s="50"/>
      <c r="X89" s="18">
        <v>0.01</v>
      </c>
      <c r="Y89" s="48" t="s">
        <v>265</v>
      </c>
      <c r="Z89" s="49"/>
      <c r="AA89" s="49"/>
      <c r="AB89" s="50"/>
    </row>
    <row r="90" spans="1:28" ht="140.25" customHeight="1">
      <c r="A90" s="40" t="s">
        <v>173</v>
      </c>
      <c r="B90" s="40" t="s">
        <v>148</v>
      </c>
      <c r="C90" s="33" t="s">
        <v>250</v>
      </c>
      <c r="D90" s="19">
        <v>0.12</v>
      </c>
      <c r="E90" s="48" t="s">
        <v>265</v>
      </c>
      <c r="F90" s="49"/>
      <c r="G90" s="49"/>
      <c r="H90" s="50"/>
      <c r="I90" s="19">
        <v>0</v>
      </c>
      <c r="J90" s="48" t="s">
        <v>265</v>
      </c>
      <c r="K90" s="49"/>
      <c r="L90" s="49"/>
      <c r="M90" s="50"/>
      <c r="N90" s="19">
        <v>0</v>
      </c>
      <c r="O90" s="48" t="s">
        <v>265</v>
      </c>
      <c r="P90" s="49"/>
      <c r="Q90" s="49"/>
      <c r="R90" s="50"/>
      <c r="S90" s="19">
        <v>0</v>
      </c>
      <c r="T90" s="48" t="s">
        <v>265</v>
      </c>
      <c r="U90" s="49"/>
      <c r="V90" s="49"/>
      <c r="W90" s="50"/>
      <c r="X90" s="19">
        <v>0</v>
      </c>
      <c r="Y90" s="48" t="s">
        <v>265</v>
      </c>
      <c r="Z90" s="49"/>
      <c r="AA90" s="49"/>
      <c r="AB90" s="50"/>
    </row>
    <row r="91" spans="1:28" ht="39.75" customHeight="1">
      <c r="A91" s="40" t="s">
        <v>174</v>
      </c>
      <c r="B91" s="40" t="s">
        <v>105</v>
      </c>
      <c r="C91" s="32" t="s">
        <v>228</v>
      </c>
      <c r="D91" s="19">
        <v>0</v>
      </c>
      <c r="E91" s="48" t="s">
        <v>265</v>
      </c>
      <c r="F91" s="49"/>
      <c r="G91" s="49"/>
      <c r="H91" s="50"/>
      <c r="I91" s="19">
        <v>0</v>
      </c>
      <c r="J91" s="48" t="s">
        <v>265</v>
      </c>
      <c r="K91" s="49"/>
      <c r="L91" s="49"/>
      <c r="M91" s="50"/>
      <c r="N91" s="19">
        <v>0</v>
      </c>
      <c r="O91" s="48" t="s">
        <v>265</v>
      </c>
      <c r="P91" s="49"/>
      <c r="Q91" s="49"/>
      <c r="R91" s="50"/>
      <c r="S91" s="19">
        <v>0</v>
      </c>
      <c r="T91" s="48" t="s">
        <v>265</v>
      </c>
      <c r="U91" s="49"/>
      <c r="V91" s="49"/>
      <c r="W91" s="50"/>
      <c r="X91" s="19">
        <v>0</v>
      </c>
      <c r="Y91" s="48" t="s">
        <v>265</v>
      </c>
      <c r="Z91" s="49"/>
      <c r="AA91" s="49"/>
      <c r="AB91" s="50"/>
    </row>
    <row r="92" spans="1:28" ht="39.75" customHeight="1">
      <c r="A92" s="40" t="s">
        <v>175</v>
      </c>
      <c r="B92" s="40" t="s">
        <v>107</v>
      </c>
      <c r="C92" s="32" t="s">
        <v>251</v>
      </c>
      <c r="D92" s="19">
        <v>0</v>
      </c>
      <c r="E92" s="48" t="s">
        <v>265</v>
      </c>
      <c r="F92" s="49"/>
      <c r="G92" s="49"/>
      <c r="H92" s="50"/>
      <c r="I92" s="19">
        <v>0</v>
      </c>
      <c r="J92" s="48" t="s">
        <v>265</v>
      </c>
      <c r="K92" s="49"/>
      <c r="L92" s="49"/>
      <c r="M92" s="50"/>
      <c r="N92" s="19">
        <v>0</v>
      </c>
      <c r="O92" s="48" t="s">
        <v>265</v>
      </c>
      <c r="P92" s="49"/>
      <c r="Q92" s="49"/>
      <c r="R92" s="50"/>
      <c r="S92" s="19">
        <v>0</v>
      </c>
      <c r="T92" s="48" t="s">
        <v>265</v>
      </c>
      <c r="U92" s="49"/>
      <c r="V92" s="49"/>
      <c r="W92" s="50"/>
      <c r="X92" s="19">
        <v>0</v>
      </c>
      <c r="Y92" s="48" t="s">
        <v>265</v>
      </c>
      <c r="Z92" s="49"/>
      <c r="AA92" s="49"/>
      <c r="AB92" s="50"/>
    </row>
    <row r="93" spans="1:28" ht="39.75" customHeight="1">
      <c r="A93" s="40" t="s">
        <v>176</v>
      </c>
      <c r="B93" s="40" t="s">
        <v>111</v>
      </c>
      <c r="C93" s="32" t="s">
        <v>231</v>
      </c>
      <c r="D93" s="19">
        <v>0</v>
      </c>
      <c r="E93" s="48" t="s">
        <v>265</v>
      </c>
      <c r="F93" s="49"/>
      <c r="G93" s="49"/>
      <c r="H93" s="50"/>
      <c r="I93" s="19">
        <v>0</v>
      </c>
      <c r="J93" s="48" t="s">
        <v>265</v>
      </c>
      <c r="K93" s="49"/>
      <c r="L93" s="49"/>
      <c r="M93" s="50"/>
      <c r="N93" s="19">
        <v>0</v>
      </c>
      <c r="O93" s="48" t="s">
        <v>265</v>
      </c>
      <c r="P93" s="49"/>
      <c r="Q93" s="49"/>
      <c r="R93" s="50"/>
      <c r="S93" s="19">
        <v>0</v>
      </c>
      <c r="T93" s="48" t="s">
        <v>265</v>
      </c>
      <c r="U93" s="49"/>
      <c r="V93" s="49"/>
      <c r="W93" s="50"/>
      <c r="X93" s="19">
        <v>0</v>
      </c>
      <c r="Y93" s="48" t="s">
        <v>265</v>
      </c>
      <c r="Z93" s="49"/>
      <c r="AA93" s="49"/>
      <c r="AB93" s="50"/>
    </row>
    <row r="94" spans="1:28" ht="39.75" customHeight="1">
      <c r="A94" s="9"/>
      <c r="B94" s="9" t="s">
        <v>274</v>
      </c>
      <c r="C94" s="9"/>
      <c r="D94" s="22"/>
      <c r="E94" s="22"/>
      <c r="F94" s="22"/>
      <c r="G94" s="22"/>
      <c r="H94" s="23"/>
      <c r="I94" s="22"/>
      <c r="J94" s="22"/>
      <c r="K94" s="22"/>
      <c r="L94" s="22"/>
      <c r="M94" s="23"/>
      <c r="N94" s="22"/>
      <c r="O94" s="22"/>
      <c r="P94" s="22"/>
      <c r="Q94" s="22"/>
      <c r="R94" s="23"/>
      <c r="S94" s="22"/>
      <c r="T94" s="22"/>
      <c r="U94" s="22"/>
      <c r="V94" s="22"/>
      <c r="W94" s="23"/>
      <c r="X94" s="22"/>
      <c r="Y94" s="22"/>
      <c r="Z94" s="22"/>
      <c r="AA94" s="22"/>
      <c r="AB94" s="23"/>
    </row>
    <row r="95" spans="1:28" ht="60.75" customHeight="1">
      <c r="A95" s="40" t="s">
        <v>149</v>
      </c>
      <c r="B95" s="40" t="s">
        <v>150</v>
      </c>
      <c r="C95" s="29" t="s">
        <v>252</v>
      </c>
      <c r="D95" s="18">
        <v>0.12</v>
      </c>
      <c r="E95" s="48" t="s">
        <v>265</v>
      </c>
      <c r="F95" s="49"/>
      <c r="G95" s="49"/>
      <c r="H95" s="50"/>
      <c r="I95" s="18">
        <v>0.13</v>
      </c>
      <c r="J95" s="48" t="s">
        <v>265</v>
      </c>
      <c r="K95" s="49"/>
      <c r="L95" s="49"/>
      <c r="M95" s="50"/>
      <c r="N95" s="18">
        <v>0.14000000000000001</v>
      </c>
      <c r="O95" s="48" t="s">
        <v>265</v>
      </c>
      <c r="P95" s="49"/>
      <c r="Q95" s="49"/>
      <c r="R95" s="50"/>
      <c r="S95" s="18">
        <v>0.12</v>
      </c>
      <c r="T95" s="48" t="s">
        <v>265</v>
      </c>
      <c r="U95" s="49"/>
      <c r="V95" s="49"/>
      <c r="W95" s="50"/>
      <c r="X95" s="18">
        <v>0.1</v>
      </c>
      <c r="Y95" s="48" t="s">
        <v>265</v>
      </c>
      <c r="Z95" s="49"/>
      <c r="AA95" s="49"/>
      <c r="AB95" s="50"/>
    </row>
    <row r="96" spans="1:28" ht="69">
      <c r="A96" s="40" t="s">
        <v>151</v>
      </c>
      <c r="B96" s="40" t="s">
        <v>152</v>
      </c>
      <c r="C96" s="34" t="s">
        <v>253</v>
      </c>
      <c r="D96" s="16">
        <v>0</v>
      </c>
      <c r="E96" s="48" t="s">
        <v>265</v>
      </c>
      <c r="F96" s="49"/>
      <c r="G96" s="49"/>
      <c r="H96" s="50"/>
      <c r="I96" s="16">
        <v>0</v>
      </c>
      <c r="J96" s="48" t="s">
        <v>265</v>
      </c>
      <c r="K96" s="49"/>
      <c r="L96" s="49"/>
      <c r="M96" s="50"/>
      <c r="N96" s="16">
        <v>0</v>
      </c>
      <c r="O96" s="48" t="s">
        <v>265</v>
      </c>
      <c r="P96" s="49"/>
      <c r="Q96" s="49"/>
      <c r="R96" s="50"/>
      <c r="S96" s="16">
        <v>0</v>
      </c>
      <c r="T96" s="48" t="s">
        <v>265</v>
      </c>
      <c r="U96" s="49"/>
      <c r="V96" s="49"/>
      <c r="W96" s="50"/>
      <c r="X96" s="16">
        <v>0</v>
      </c>
      <c r="Y96" s="48" t="s">
        <v>265</v>
      </c>
      <c r="Z96" s="49"/>
      <c r="AA96" s="49"/>
      <c r="AB96" s="50"/>
    </row>
    <row r="97" spans="1:28" ht="39.75" customHeight="1">
      <c r="A97" s="40" t="s">
        <v>153</v>
      </c>
      <c r="B97" s="40" t="s">
        <v>154</v>
      </c>
      <c r="C97" s="29" t="s">
        <v>254</v>
      </c>
      <c r="D97" s="16">
        <v>0</v>
      </c>
      <c r="E97" s="48" t="s">
        <v>265</v>
      </c>
      <c r="F97" s="49"/>
      <c r="G97" s="49"/>
      <c r="H97" s="50"/>
      <c r="I97" s="16">
        <v>0</v>
      </c>
      <c r="J97" s="48" t="s">
        <v>265</v>
      </c>
      <c r="K97" s="49"/>
      <c r="L97" s="49"/>
      <c r="M97" s="50"/>
      <c r="N97" s="16">
        <v>0</v>
      </c>
      <c r="O97" s="48" t="s">
        <v>265</v>
      </c>
      <c r="P97" s="49"/>
      <c r="Q97" s="49"/>
      <c r="R97" s="50"/>
      <c r="S97" s="16">
        <v>0</v>
      </c>
      <c r="T97" s="48" t="s">
        <v>265</v>
      </c>
      <c r="U97" s="49"/>
      <c r="V97" s="49"/>
      <c r="W97" s="50"/>
      <c r="X97" s="16">
        <v>0</v>
      </c>
      <c r="Y97" s="48" t="s">
        <v>265</v>
      </c>
      <c r="Z97" s="49"/>
      <c r="AA97" s="49"/>
      <c r="AB97" s="50"/>
    </row>
    <row r="98" spans="1:28" ht="39.75" customHeight="1">
      <c r="A98" s="40" t="s">
        <v>155</v>
      </c>
      <c r="B98" s="40" t="s">
        <v>156</v>
      </c>
      <c r="C98" s="29" t="s">
        <v>255</v>
      </c>
      <c r="D98" s="16">
        <v>5</v>
      </c>
      <c r="E98" s="48" t="s">
        <v>265</v>
      </c>
      <c r="F98" s="49"/>
      <c r="G98" s="49"/>
      <c r="H98" s="50"/>
      <c r="I98" s="16">
        <v>5</v>
      </c>
      <c r="J98" s="48" t="s">
        <v>265</v>
      </c>
      <c r="K98" s="49"/>
      <c r="L98" s="49"/>
      <c r="M98" s="50"/>
      <c r="N98" s="16">
        <v>5</v>
      </c>
      <c r="O98" s="48" t="s">
        <v>265</v>
      </c>
      <c r="P98" s="49"/>
      <c r="Q98" s="49"/>
      <c r="R98" s="50"/>
      <c r="S98" s="16">
        <v>5</v>
      </c>
      <c r="T98" s="48" t="s">
        <v>265</v>
      </c>
      <c r="U98" s="49"/>
      <c r="V98" s="49"/>
      <c r="W98" s="50"/>
      <c r="X98" s="16">
        <v>5</v>
      </c>
      <c r="Y98" s="48" t="s">
        <v>265</v>
      </c>
      <c r="Z98" s="49"/>
      <c r="AA98" s="49"/>
      <c r="AB98" s="50"/>
    </row>
    <row r="99" spans="1:28" ht="39.75" customHeight="1">
      <c r="A99" s="40" t="s">
        <v>157</v>
      </c>
      <c r="B99" s="40" t="s">
        <v>158</v>
      </c>
      <c r="C99" s="29" t="s">
        <v>256</v>
      </c>
      <c r="D99" s="16">
        <v>0</v>
      </c>
      <c r="E99" s="48" t="s">
        <v>265</v>
      </c>
      <c r="F99" s="49"/>
      <c r="G99" s="49"/>
      <c r="H99" s="50"/>
      <c r="I99" s="16">
        <v>0</v>
      </c>
      <c r="J99" s="48" t="s">
        <v>265</v>
      </c>
      <c r="K99" s="49"/>
      <c r="L99" s="49"/>
      <c r="M99" s="50"/>
      <c r="N99" s="16">
        <v>0</v>
      </c>
      <c r="O99" s="48" t="s">
        <v>265</v>
      </c>
      <c r="P99" s="49"/>
      <c r="Q99" s="49"/>
      <c r="R99" s="50"/>
      <c r="S99" s="16">
        <v>0</v>
      </c>
      <c r="T99" s="48" t="s">
        <v>265</v>
      </c>
      <c r="U99" s="49"/>
      <c r="V99" s="49"/>
      <c r="W99" s="50"/>
      <c r="X99" s="16">
        <v>0</v>
      </c>
      <c r="Y99" s="48" t="s">
        <v>265</v>
      </c>
      <c r="Z99" s="49"/>
      <c r="AA99" s="49"/>
      <c r="AB99" s="50"/>
    </row>
    <row r="100" spans="1:28" ht="39.75" customHeight="1">
      <c r="A100" s="9"/>
      <c r="B100" s="9" t="s">
        <v>275</v>
      </c>
      <c r="C100" s="9"/>
      <c r="D100" s="22"/>
      <c r="E100" s="22"/>
      <c r="F100" s="22"/>
      <c r="G100" s="22"/>
      <c r="H100" s="23"/>
      <c r="I100" s="22"/>
      <c r="J100" s="22"/>
      <c r="K100" s="22"/>
      <c r="L100" s="22"/>
      <c r="M100" s="23"/>
      <c r="N100" s="22"/>
      <c r="O100" s="22"/>
      <c r="P100" s="22"/>
      <c r="Q100" s="22"/>
      <c r="R100" s="23"/>
      <c r="S100" s="22"/>
      <c r="T100" s="22"/>
      <c r="U100" s="22"/>
      <c r="V100" s="22"/>
      <c r="W100" s="23"/>
      <c r="X100" s="22"/>
      <c r="Y100" s="22"/>
      <c r="Z100" s="22"/>
      <c r="AA100" s="22"/>
      <c r="AB100" s="23"/>
    </row>
    <row r="101" spans="1:28" ht="39.75" customHeight="1">
      <c r="A101" s="40" t="s">
        <v>159</v>
      </c>
      <c r="B101" s="40" t="s">
        <v>160</v>
      </c>
      <c r="C101" s="29" t="s">
        <v>257</v>
      </c>
      <c r="D101" s="16">
        <v>0</v>
      </c>
      <c r="E101" s="48" t="s">
        <v>265</v>
      </c>
      <c r="F101" s="49"/>
      <c r="G101" s="49"/>
      <c r="H101" s="50"/>
      <c r="I101" s="16">
        <v>0</v>
      </c>
      <c r="J101" s="48" t="s">
        <v>265</v>
      </c>
      <c r="K101" s="49"/>
      <c r="L101" s="49"/>
      <c r="M101" s="50"/>
      <c r="N101" s="16">
        <v>0</v>
      </c>
      <c r="O101" s="48" t="s">
        <v>265</v>
      </c>
      <c r="P101" s="49"/>
      <c r="Q101" s="49"/>
      <c r="R101" s="50"/>
      <c r="S101" s="16">
        <v>1</v>
      </c>
      <c r="T101" s="43">
        <v>0</v>
      </c>
      <c r="U101" s="43">
        <v>1</v>
      </c>
      <c r="V101" s="43">
        <v>0</v>
      </c>
      <c r="W101" s="43">
        <v>0</v>
      </c>
      <c r="X101" s="16">
        <v>1</v>
      </c>
      <c r="Y101" s="43">
        <v>0</v>
      </c>
      <c r="Z101" s="43">
        <v>1</v>
      </c>
      <c r="AA101" s="43">
        <v>0</v>
      </c>
      <c r="AB101" s="43">
        <v>0</v>
      </c>
    </row>
    <row r="102" spans="1:28" ht="39.75" customHeight="1">
      <c r="A102" s="40" t="s">
        <v>161</v>
      </c>
      <c r="B102" s="40" t="s">
        <v>162</v>
      </c>
      <c r="C102" s="29" t="s">
        <v>258</v>
      </c>
      <c r="D102" s="16">
        <v>0</v>
      </c>
      <c r="E102" s="48" t="s">
        <v>265</v>
      </c>
      <c r="F102" s="49"/>
      <c r="G102" s="49"/>
      <c r="H102" s="50"/>
      <c r="I102" s="16">
        <v>0</v>
      </c>
      <c r="J102" s="48" t="s">
        <v>265</v>
      </c>
      <c r="K102" s="49"/>
      <c r="L102" s="49"/>
      <c r="M102" s="50"/>
      <c r="N102" s="16">
        <v>0</v>
      </c>
      <c r="O102" s="48" t="s">
        <v>265</v>
      </c>
      <c r="P102" s="49"/>
      <c r="Q102" s="49"/>
      <c r="R102" s="50"/>
      <c r="S102" s="17">
        <v>6251</v>
      </c>
      <c r="T102" s="43">
        <v>0</v>
      </c>
      <c r="U102" s="43">
        <v>6251</v>
      </c>
      <c r="V102" s="43">
        <v>0</v>
      </c>
      <c r="W102" s="43">
        <v>0</v>
      </c>
      <c r="X102" s="17">
        <v>6455</v>
      </c>
      <c r="Y102" s="43">
        <v>0</v>
      </c>
      <c r="Z102" s="43">
        <v>6455</v>
      </c>
      <c r="AA102" s="43">
        <v>0</v>
      </c>
      <c r="AB102" s="43">
        <v>0</v>
      </c>
    </row>
    <row r="103" spans="1:28" ht="61.5" customHeight="1">
      <c r="A103" s="40" t="s">
        <v>163</v>
      </c>
      <c r="B103" s="40" t="s">
        <v>164</v>
      </c>
      <c r="C103" s="29" t="s">
        <v>259</v>
      </c>
      <c r="D103" s="16">
        <v>0</v>
      </c>
      <c r="E103" s="48" t="s">
        <v>265</v>
      </c>
      <c r="F103" s="49"/>
      <c r="G103" s="49"/>
      <c r="H103" s="50"/>
      <c r="I103" s="16">
        <v>0</v>
      </c>
      <c r="J103" s="48" t="s">
        <v>265</v>
      </c>
      <c r="K103" s="49"/>
      <c r="L103" s="49"/>
      <c r="M103" s="50"/>
      <c r="N103" s="16">
        <v>0</v>
      </c>
      <c r="O103" s="48" t="s">
        <v>265</v>
      </c>
      <c r="P103" s="49"/>
      <c r="Q103" s="49"/>
      <c r="R103" s="50"/>
      <c r="S103" s="42">
        <v>0.01</v>
      </c>
      <c r="T103" s="43">
        <v>0</v>
      </c>
      <c r="U103" s="44">
        <v>0.01</v>
      </c>
      <c r="V103" s="43">
        <v>0</v>
      </c>
      <c r="W103" s="43">
        <v>0</v>
      </c>
      <c r="X103" s="42">
        <v>0.01</v>
      </c>
      <c r="Y103" s="43">
        <v>0</v>
      </c>
      <c r="Z103" s="44">
        <v>0.01</v>
      </c>
      <c r="AA103" s="43">
        <v>0</v>
      </c>
      <c r="AB103" s="43">
        <v>0</v>
      </c>
    </row>
    <row r="104" spans="1:28">
      <c r="D104"/>
    </row>
    <row r="105" spans="1:28">
      <c r="B105" s="12"/>
      <c r="C105" s="12"/>
      <c r="D105"/>
    </row>
    <row r="106" spans="1:28">
      <c r="D106"/>
    </row>
    <row r="107" spans="1:28">
      <c r="A107" s="39" t="s">
        <v>268</v>
      </c>
      <c r="B107" s="1"/>
      <c r="C107" s="1"/>
      <c r="D107"/>
    </row>
    <row r="108" spans="1:28">
      <c r="A108" s="1"/>
      <c r="B108" s="1"/>
      <c r="C108" s="1"/>
      <c r="D108"/>
    </row>
    <row r="109" spans="1:28" ht="91.5" customHeight="1">
      <c r="A109" s="38" t="s">
        <v>165</v>
      </c>
      <c r="B109" s="59" t="s">
        <v>290</v>
      </c>
      <c r="C109" s="59"/>
      <c r="D109"/>
    </row>
    <row r="110" spans="1:28" ht="129.75" customHeight="1">
      <c r="A110" s="38" t="s">
        <v>166</v>
      </c>
      <c r="B110" s="59" t="s">
        <v>269</v>
      </c>
      <c r="C110" s="59"/>
      <c r="D110"/>
    </row>
    <row r="111" spans="1:28" ht="60.75" customHeight="1">
      <c r="A111" s="38" t="s">
        <v>167</v>
      </c>
      <c r="B111" s="59" t="s">
        <v>291</v>
      </c>
      <c r="C111" s="59"/>
      <c r="D111"/>
    </row>
    <row r="112" spans="1:28" ht="99" customHeight="1">
      <c r="A112" s="38" t="s">
        <v>168</v>
      </c>
      <c r="B112" s="60" t="s">
        <v>293</v>
      </c>
      <c r="C112" s="61"/>
      <c r="D112"/>
    </row>
    <row r="113" spans="1:4" ht="147.75" customHeight="1">
      <c r="A113" s="38" t="s">
        <v>169</v>
      </c>
      <c r="B113" s="59" t="s">
        <v>270</v>
      </c>
      <c r="C113" s="59"/>
      <c r="D113"/>
    </row>
    <row r="114" spans="1:4" ht="116.25" customHeight="1">
      <c r="A114" s="38" t="s">
        <v>170</v>
      </c>
      <c r="B114" s="59" t="s">
        <v>294</v>
      </c>
      <c r="C114" s="59"/>
      <c r="D114"/>
    </row>
    <row r="115" spans="1:4" ht="88.5" customHeight="1">
      <c r="A115" s="38" t="s">
        <v>177</v>
      </c>
      <c r="B115" s="59" t="s">
        <v>295</v>
      </c>
      <c r="C115" s="59"/>
    </row>
  </sheetData>
  <mergeCells count="213">
    <mergeCell ref="Y97:AB97"/>
    <mergeCell ref="Y98:AB98"/>
    <mergeCell ref="Y99:AB99"/>
    <mergeCell ref="Y87:AB87"/>
    <mergeCell ref="Y88:AB88"/>
    <mergeCell ref="Y89:AB89"/>
    <mergeCell ref="Y90:AB90"/>
    <mergeCell ref="Y91:AB91"/>
    <mergeCell ref="Y92:AB92"/>
    <mergeCell ref="Y93:AB93"/>
    <mergeCell ref="Y95:AB95"/>
    <mergeCell ref="Y96:AB96"/>
    <mergeCell ref="Y78:AB78"/>
    <mergeCell ref="Y79:AB79"/>
    <mergeCell ref="Y80:AB80"/>
    <mergeCell ref="Y81:AB81"/>
    <mergeCell ref="Y82:AB82"/>
    <mergeCell ref="Y83:AB83"/>
    <mergeCell ref="Y84:AB84"/>
    <mergeCell ref="Y85:AB85"/>
    <mergeCell ref="Y86:AB86"/>
    <mergeCell ref="Y69:AB69"/>
    <mergeCell ref="Y70:AB70"/>
    <mergeCell ref="Y71:AB71"/>
    <mergeCell ref="Y72:AB72"/>
    <mergeCell ref="Y73:AB73"/>
    <mergeCell ref="Y74:AB74"/>
    <mergeCell ref="Y75:AB75"/>
    <mergeCell ref="Y76:AB76"/>
    <mergeCell ref="Y77:AB77"/>
    <mergeCell ref="X7:AB7"/>
    <mergeCell ref="Y18:AB18"/>
    <mergeCell ref="Y62:AB62"/>
    <mergeCell ref="Y63:AB63"/>
    <mergeCell ref="Y64:AB64"/>
    <mergeCell ref="Y65:AB65"/>
    <mergeCell ref="Y66:AB66"/>
    <mergeCell ref="Y67:AB67"/>
    <mergeCell ref="Y68:AB68"/>
    <mergeCell ref="J85:M85"/>
    <mergeCell ref="J86:M86"/>
    <mergeCell ref="J97:M97"/>
    <mergeCell ref="J98:M98"/>
    <mergeCell ref="J99:M99"/>
    <mergeCell ref="J101:M101"/>
    <mergeCell ref="J102:M102"/>
    <mergeCell ref="J103:M103"/>
    <mergeCell ref="J87:M87"/>
    <mergeCell ref="J88:M88"/>
    <mergeCell ref="J89:M89"/>
    <mergeCell ref="J90:M90"/>
    <mergeCell ref="J91:M91"/>
    <mergeCell ref="J92:M92"/>
    <mergeCell ref="J93:M93"/>
    <mergeCell ref="J95:M95"/>
    <mergeCell ref="J96:M96"/>
    <mergeCell ref="J69:M69"/>
    <mergeCell ref="J70:M70"/>
    <mergeCell ref="J71:M71"/>
    <mergeCell ref="J72:M72"/>
    <mergeCell ref="J73:M73"/>
    <mergeCell ref="J74:M74"/>
    <mergeCell ref="J75:M75"/>
    <mergeCell ref="J76:M76"/>
    <mergeCell ref="J77:M77"/>
    <mergeCell ref="I7:M7"/>
    <mergeCell ref="J18:M18"/>
    <mergeCell ref="J62:M62"/>
    <mergeCell ref="J63:M63"/>
    <mergeCell ref="J64:M64"/>
    <mergeCell ref="J65:M65"/>
    <mergeCell ref="J66:M66"/>
    <mergeCell ref="J67:M67"/>
    <mergeCell ref="J68:M68"/>
    <mergeCell ref="E85:H85"/>
    <mergeCell ref="E86:H86"/>
    <mergeCell ref="E97:H97"/>
    <mergeCell ref="E98:H98"/>
    <mergeCell ref="E99:H99"/>
    <mergeCell ref="E101:H101"/>
    <mergeCell ref="E102:H102"/>
    <mergeCell ref="E103:H103"/>
    <mergeCell ref="E87:H87"/>
    <mergeCell ref="E88:H88"/>
    <mergeCell ref="E89:H89"/>
    <mergeCell ref="E90:H90"/>
    <mergeCell ref="E91:H91"/>
    <mergeCell ref="E92:H92"/>
    <mergeCell ref="E93:H93"/>
    <mergeCell ref="E95:H95"/>
    <mergeCell ref="E96:H96"/>
    <mergeCell ref="B110:C110"/>
    <mergeCell ref="B113:C113"/>
    <mergeCell ref="B114:C114"/>
    <mergeCell ref="B115:C115"/>
    <mergeCell ref="B112:C112"/>
    <mergeCell ref="B111:C111"/>
    <mergeCell ref="D7:H7"/>
    <mergeCell ref="E18:H18"/>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77:H77"/>
    <mergeCell ref="A1:C4"/>
    <mergeCell ref="A5:C5"/>
    <mergeCell ref="B109:C109"/>
    <mergeCell ref="N7:R7"/>
    <mergeCell ref="O18:R18"/>
    <mergeCell ref="O62:R62"/>
    <mergeCell ref="O63:R63"/>
    <mergeCell ref="O64:R64"/>
    <mergeCell ref="O65:R65"/>
    <mergeCell ref="O66:R66"/>
    <mergeCell ref="O67:R67"/>
    <mergeCell ref="O68:R68"/>
    <mergeCell ref="O69:R69"/>
    <mergeCell ref="O70:R70"/>
    <mergeCell ref="O71:R71"/>
    <mergeCell ref="O72:R72"/>
    <mergeCell ref="O73:R73"/>
    <mergeCell ref="O74:R74"/>
    <mergeCell ref="O75:R75"/>
    <mergeCell ref="O76:R76"/>
    <mergeCell ref="O77:R77"/>
    <mergeCell ref="O78:R78"/>
    <mergeCell ref="O79:R79"/>
    <mergeCell ref="O80:R80"/>
    <mergeCell ref="O81:R81"/>
    <mergeCell ref="O82:R82"/>
    <mergeCell ref="O83:R83"/>
    <mergeCell ref="O84:R84"/>
    <mergeCell ref="E78:H78"/>
    <mergeCell ref="E79:H79"/>
    <mergeCell ref="E80:H80"/>
    <mergeCell ref="E81:H81"/>
    <mergeCell ref="E82:H82"/>
    <mergeCell ref="E83:H83"/>
    <mergeCell ref="E84:H84"/>
    <mergeCell ref="J78:M78"/>
    <mergeCell ref="J79:M79"/>
    <mergeCell ref="J80:M80"/>
    <mergeCell ref="J81:M81"/>
    <mergeCell ref="J82:M82"/>
    <mergeCell ref="J83:M83"/>
    <mergeCell ref="J84:M84"/>
    <mergeCell ref="O85:R85"/>
    <mergeCell ref="O86:R86"/>
    <mergeCell ref="O87:R87"/>
    <mergeCell ref="O88:R88"/>
    <mergeCell ref="O99:R99"/>
    <mergeCell ref="O101:R101"/>
    <mergeCell ref="O102:R102"/>
    <mergeCell ref="O103:R103"/>
    <mergeCell ref="O89:R89"/>
    <mergeCell ref="O90:R90"/>
    <mergeCell ref="O91:R91"/>
    <mergeCell ref="O92:R92"/>
    <mergeCell ref="O93:R93"/>
    <mergeCell ref="O95:R95"/>
    <mergeCell ref="O96:R96"/>
    <mergeCell ref="O97:R97"/>
    <mergeCell ref="O98:R98"/>
    <mergeCell ref="S7:W7"/>
    <mergeCell ref="T18:W18"/>
    <mergeCell ref="T62:W62"/>
    <mergeCell ref="T63:W63"/>
    <mergeCell ref="T64:W64"/>
    <mergeCell ref="T65:W65"/>
    <mergeCell ref="T66:W66"/>
    <mergeCell ref="T67:W67"/>
    <mergeCell ref="T68:W68"/>
    <mergeCell ref="T69:W69"/>
    <mergeCell ref="T70:W70"/>
    <mergeCell ref="T71:W71"/>
    <mergeCell ref="T72:W72"/>
    <mergeCell ref="T73:W73"/>
    <mergeCell ref="T74:W74"/>
    <mergeCell ref="T75:W75"/>
    <mergeCell ref="T76:W76"/>
    <mergeCell ref="T77:W77"/>
    <mergeCell ref="T78:W78"/>
    <mergeCell ref="T79:W79"/>
    <mergeCell ref="T80:W80"/>
    <mergeCell ref="T81:W81"/>
    <mergeCell ref="T82:W82"/>
    <mergeCell ref="T83:W83"/>
    <mergeCell ref="T84:W84"/>
    <mergeCell ref="T85:W85"/>
    <mergeCell ref="T86:W86"/>
    <mergeCell ref="T97:W97"/>
    <mergeCell ref="T98:W98"/>
    <mergeCell ref="T99:W99"/>
    <mergeCell ref="T87:W87"/>
    <mergeCell ref="T88:W88"/>
    <mergeCell ref="T89:W89"/>
    <mergeCell ref="T90:W90"/>
    <mergeCell ref="T91:W91"/>
    <mergeCell ref="T92:W92"/>
    <mergeCell ref="T93:W93"/>
    <mergeCell ref="T95:W95"/>
    <mergeCell ref="T96:W96"/>
  </mergeCells>
  <hyperlinks>
    <hyperlink ref="B63" r:id="rId1" location="ntr1-L_2015347SV.01122701-E0001" display="http://eur-lex.europa.eu/legal-content/SV/TXT/HTML/?uri=CELEX:32015R2451&amp;from=SV - ntr1-L_2015347SV.01122701-E0001" xr:uid="{00000000-0004-0000-0000-000000000000}"/>
    <hyperlink ref="B90" r:id="rId2" location="ntr1-L_2015347SV.01122701-E0001" display="http://eur-lex.europa.eu/legal-content/SV/TXT/HTML/?uri=CELEX:32015R2451&amp;from=SV - ntr1-L_2015347SV.01122701-E0001" xr:uid="{00000000-0004-0000-0000-000001000000}"/>
  </hyperlinks>
  <pageMargins left="0.7" right="0.7" top="0.75" bottom="0.75" header="0.3" footer="0.3"/>
  <pageSetup paperSize="9" scale="48"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Mall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2017-08-18T09:10:18Z</dcterms:created>
  <dcterms:modified xsi:type="dcterms:W3CDTF">2024-06-27T11:33:28Z</dcterms:modified>
</cp:coreProperties>
</file>